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0. е и 20. г." sheetId="1" r:id="rId1"/>
    <sheet name="П.23.б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Num2" localSheetId="1">#REF!</definedName>
    <definedName name="_Num2">#REF!</definedName>
    <definedName name="_prd2">[1]Титульный!$G$8</definedName>
    <definedName name="BALEE_FLOAD">#REF!</definedName>
    <definedName name="BALEE_PROT" localSheetId="1">#REF!,#REF!,#REF!,#REF!</definedName>
    <definedName name="BALEE_PROT">#REF!,#REF!,#REF!,#REF!</definedName>
    <definedName name="BALM_FLOAD">#REF!</definedName>
    <definedName name="BALM_PROT" localSheetId="1">#REF!,#REF!,#REF!,#REF!</definedName>
    <definedName name="BALM_PROT">#REF!,#REF!,#REF!,#REF!</definedName>
    <definedName name="CUR_VER">[2]Заголовок!$B$21</definedName>
    <definedName name="DaNet">[3]TEHSHEET!$K$2:$K$3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 localSheetId="1">#REF!,#REF!,#REF!,П.23.б!P1_ESO_PROT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[4]Титульный!$F$10</definedName>
    <definedName name="GRES_DATA">#REF!</definedName>
    <definedName name="GRES_LIST">#REF!</definedName>
    <definedName name="gtty" localSheetId="1">#REF!,#REF!,#REF!,П.23.б!P1_ESO_PROT</definedName>
    <definedName name="gtty">#REF!,#REF!,#REF!,P1_ESO_PROT</definedName>
    <definedName name="INN">#REF!</definedName>
    <definedName name="logic">[4]TECHSHEET!$E$2:$E$3</definedName>
    <definedName name="lvl">'[5]уровень напряжения'!#REF!</definedName>
    <definedName name="MO">#REF!</definedName>
    <definedName name="MO_LIST_5">[3]REESTR_MO!#REF!</definedName>
    <definedName name="MONTH">[3]TEHSHEET!$F$1:$F$13</definedName>
    <definedName name="month_3">[4]TECHSHEET!$D$2:$D$4</definedName>
    <definedName name="MR_LIST">[3]REESTR_MO!#REF!</definedName>
    <definedName name="NOM">#REF!</definedName>
    <definedName name="NSRF">#REF!</definedName>
    <definedName name="Num">#REF!</definedName>
    <definedName name="OKTMO">#REF!</definedName>
    <definedName name="org">[6]Титульный!$G$19</definedName>
    <definedName name="Org_list">#REF!</definedName>
    <definedName name="OTH_DATA">#REF!</definedName>
    <definedName name="OTH_LIST">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2.1?Protection" localSheetId="1">P1_T2.1?Protection</definedName>
    <definedName name="P6_T2.1?Protection">P1_T2.1?Protection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localSheetId="1" hidden="1">[7]перекрестка!$J$84:$K$88,[7]перекрестка!$N$84:$N$88,[7]перекрестка!$F$14:$G$25,P1_SCOPE_PER_PRT,P2_SCOPE_PER_PRT,P3_SCOPE_PER_PRT,P4_SCOPE_PER_PRT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_ET">#REF!</definedName>
    <definedName name="PROT" localSheetId="1">#REF!,#REF!,#REF!,#REF!,#REF!,#REF!</definedName>
    <definedName name="PROT">#REF!,#REF!,#REF!,#REF!,#REF!,#REF!</definedName>
    <definedName name="REG_ET">#REF!</definedName>
    <definedName name="REGcom">#REF!</definedName>
    <definedName name="REGION_LIST">'[5]субъекты РФ'!$A$2:$A$68</definedName>
    <definedName name="REGIONS">#REF!</definedName>
    <definedName name="REGUL">#REF!</definedName>
    <definedName name="report_month">[4]Титульный!$F$11</definedName>
    <definedName name="SBT_ET">#REF!</definedName>
    <definedName name="SBT_PROT" localSheetId="1">#REF!,#REF!,#REF!,#REF!,П.23.б!P1_SBT_PROT</definedName>
    <definedName name="SBT_PROT">#REF!,#REF!,#REF!,#REF!,P1_SBT_PROT</definedName>
    <definedName name="SBTcom">#REF!</definedName>
    <definedName name="SCOPE">#REF!</definedName>
    <definedName name="SCOPE_16_PRT" localSheetId="1">P1_SCOPE_16_PRT,P2_SCOPE_16_PRT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 localSheetId="1">'[7]17'!$J$39:$M$41,'[7]17'!$E$43:$H$51,'[7]17'!$J$43:$M$51,'[7]17'!$E$54:$H$56,'[7]17'!$E$58:$H$66,'[7]17'!$E$69:$M$81,'[7]17'!$E$9:$H$11,P1_SCOPE_17_PRT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4_PRT" localSheetId="1">'[7]4'!$Z$27:$AC$31,'[7]4'!$F$14:$I$20,P1_SCOPE_4_PRT,P2_SCOPE_4_PRT</definedName>
    <definedName name="SCOPE_4_PRT">'[7]4'!$Z$27:$AC$31,'[7]4'!$F$14:$I$20,P1_SCOPE_4_PRT,P2_SCOPE_4_PRT</definedName>
    <definedName name="SCOPE_5_PRT" localSheetId="1">'[7]5'!$Z$27:$AC$31,'[7]5'!$F$14:$I$21,P1_SCOPE_5_PRT,P2_SCOPE_5_PRT</definedName>
    <definedName name="SCOPE_5_PRT">'[7]5'!$Z$27:$AC$31,'[7]5'!$F$14:$I$21,P1_SCOPE_5_PRT,P2_SCOPE_5_PRT</definedName>
    <definedName name="SCOPE_ESOLD">#REF!</definedName>
    <definedName name="SCOPE_ETALON">#REF!</definedName>
    <definedName name="SCOPE_ETALON2">#REF!</definedName>
    <definedName name="SCOPE_F1_PRT" localSheetId="1">'[7]Ф-1 (для АО-энерго)'!$D$86:$E$95,P1_SCOPE_F1_PRT,P2_SCOPE_F1_PRT,P3_SCOPE_F1_PRT,P4_SCOPE_F1_PRT</definedName>
    <definedName name="SCOPE_F1_PRT">'[7]Ф-1 (для АО-энерго)'!$D$86:$E$95,P1_SCOPE_F1_PRT,P2_SCOPE_F1_PRT,P3_SCOPE_F1_PRT,P4_SCOPE_F1_PRT</definedName>
    <definedName name="SCOPE_F2_PRT" localSheetId="1">'[7]Ф-2 (для АО-энерго)'!$C$5:$D$5,'[7]Ф-2 (для АО-энерго)'!$C$52:$C$57,'[7]Ф-2 (для АО-энерго)'!$D$57:$G$57,P1_SCOPE_F2_PRT,P2_SCOPE_F2_PRT</definedName>
    <definedName name="SCOPE_F2_PRT">'[7]Ф-2 (для АО-энерго)'!$C$5:$D$5,'[7]Ф-2 (для АО-энерго)'!$C$52:$C$57,'[7]Ф-2 (для АО-энерго)'!$D$57:$G$57,P1_SCOPE_F2_PRT,P2_SCOPE_F2_PRT</definedName>
    <definedName name="SCOPE_FLOAD" localSheetId="1">#REF!,P1_SCOPE_FLOAD</definedName>
    <definedName name="SCOPE_FLOAD">#REF!,P1_SCOPE_FLOAD</definedName>
    <definedName name="SCOPE_FRML" localSheetId="1">#REF!,#REF!,P1_SCOPE_FRML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'[8]Стоимость ЭЭ'!$G$111:$AN$113,'[8]Стоимость ЭЭ'!$G$93:$AN$95,'[8]Стоимость ЭЭ'!$G$51:$AN$53</definedName>
    <definedName name="SCOPE_MO">[9]Справочники!$K$6:$K$742,[9]Справочники!#REF!</definedName>
    <definedName name="SCOPE_MUPS">[9]Свод!#REF!,[9]Свод!#REF!</definedName>
    <definedName name="SCOPE_MUPS_NAMES">[9]Свод!#REF!,[9]Свод!#REF!</definedName>
    <definedName name="SCOPE_NALOG">[10]Справочники!$R$3:$R$4</definedName>
    <definedName name="SCOPE_ORE">#REF!</definedName>
    <definedName name="SCOPE_PER_PRT" localSheetId="1">P5_SCOPE_PER_PRT,P6_SCOPE_PER_PRT,P7_SCOPE_PER_PRT,П.23.б!P8_SCOPE_PER_PRT</definedName>
    <definedName name="SCOPE_PER_PRT">P5_SCOPE_PER_PRT,P6_SCOPE_PER_PRT,P7_SCOPE_PER_PRT,P8_SCOPE_PER_PRT</definedName>
    <definedName name="SCOPE_PRD" localSheetId="1">#REF!</definedName>
    <definedName name="SCOPE_PRD">#REF!</definedName>
    <definedName name="SCOPE_PRD_ET" localSheetId="1">#REF!</definedName>
    <definedName name="SCOPE_PRD_ET">#REF!</definedName>
    <definedName name="SCOPE_PRD_ET2">#REF!</definedName>
    <definedName name="SCOPE_PRT" localSheetId="1">#REF!,#REF!,#REF!,#REF!,#REF!,#REF!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[7]Справочники!$D$21:$J$22,[7]Справочники!$E$13:$I$14,[7]Справочники!$F$27:$H$28</definedName>
    <definedName name="SCOPE_SV_LD1" localSheetId="1">[7]свод!$E$104:$M$104,[7]свод!$E$106:$M$117,[7]свод!$E$120:$M$121,[7]свод!$E$123:$M$127,[7]свод!$E$10:$M$68,P1_SCOPE_SV_LD1</definedName>
    <definedName name="SCOPE_SV_LD1">[7]свод!$E$104:$M$104,[7]свод!$E$106:$M$117,[7]свод!$E$120:$M$121,[7]свод!$E$123:$M$127,[7]свод!$E$10:$M$68,P1_SCOPE_SV_LD1</definedName>
    <definedName name="SCOPE_SV_PRT" localSheetId="1">P1_SCOPE_SV_PRT,P2_SCOPE_SV_PRT,P3_SCOPE_SV_PRT</definedName>
    <definedName name="SCOPE_SV_PRT">P1_SCOPE_SV_PRT,P2_SCOPE_SV_PRT,P3_SCOPE_SV_PRT</definedName>
    <definedName name="SET_ET" localSheetId="1">#REF!</definedName>
    <definedName name="SET_ET">#REF!</definedName>
    <definedName name="SET_PROT" localSheetId="1">#REF!,#REF!,#REF!,#REF!,#REF!,P1_SET_PROT</definedName>
    <definedName name="SET_PROT">#REF!,#REF!,#REF!,#REF!,#REF!,P1_SET_PROT</definedName>
    <definedName name="SET_PRT" localSheetId="1">#REF!,#REF!,#REF!,#REF!,P1_SET_PRT</definedName>
    <definedName name="SET_PRT">#REF!,#REF!,#REF!,#REF!,P1_SET_PRT</definedName>
    <definedName name="SETcom">#REF!</definedName>
    <definedName name="Sheet2?prefix?">"H"</definedName>
    <definedName name="Sposob_Priobr_Range">[3]TEHSHEET!$M$2:$M$3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[9]Справочники!$E$6,[9]Справочники!$D$11:$D$902,[9]Справочники!$E$3</definedName>
    <definedName name="sq">#REF!</definedName>
    <definedName name="T2.1?Protection" localSheetId="1">П.23.б!P6_T2.1?Protection</definedName>
    <definedName name="T2.1?Protection">P6_T2.1?Protection</definedName>
    <definedName name="T2?Protection" localSheetId="1">P1_T2?Protection,P2_T2?Protection</definedName>
    <definedName name="T2?Protection">P1_T2?Protection,P2_T2?Protection</definedName>
    <definedName name="T2_DiapProt" localSheetId="1">P1_T2_DiapProt,P2_T2_DiapProt</definedName>
    <definedName name="T2_DiapProt">P1_T2_DiapProt,P2_T2_DiapProt</definedName>
    <definedName name="T6_Protect" localSheetId="1">P1_T6_Protect,P2_T6_Protect</definedName>
    <definedName name="T6_Protect">P1_T6_Protect,P2_T6_Protect</definedName>
    <definedName name="Table" localSheetId="1">#REF!</definedName>
    <definedName name="Table">#REF!</definedName>
    <definedName name="TES_DATA" localSheetId="1">#REF!</definedName>
    <definedName name="TES_DATA">#REF!</definedName>
    <definedName name="TES_LIST">#REF!</definedName>
    <definedName name="tso_name">[1]REESTR_ORG!$A$382:$A$510</definedName>
    <definedName name="TTT">#REF!</definedName>
    <definedName name="type_report">[6]TEHSHEET!$K$2:$K$3</definedName>
    <definedName name="VDOC">#REF!</definedName>
    <definedName name="version">[6]Инструкция!$B$3</definedName>
    <definedName name="Year">[3]TEHSHEET!$I$1:$I$15</definedName>
    <definedName name="ZERO">#REF!</definedName>
    <definedName name="БС">[11]Справочники!$A$4:$A$6</definedName>
    <definedName name="вапв" localSheetId="1">P1_T2.1?Protection</definedName>
    <definedName name="вапв">P1_T2.1?Protection</definedName>
    <definedName name="ВТОП" localSheetId="1">#REF!</definedName>
    <definedName name="ВТОП">#REF!</definedName>
    <definedName name="ДРУГОЕ">[12]Справочники!$A$26:$A$28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одзаголовок">'[13]ЖКХ и Бюджет ДКП'!#REF!</definedName>
    <definedName name="ПЭ">[12]Справочники!$A$10:$A$12</definedName>
    <definedName name="РГК">[12]Справочники!$A$4:$A$4</definedName>
    <definedName name="УГОЛЬ">[12]Справочники!$A$19:$A$21</definedName>
  </definedNames>
  <calcPr calcId="145621"/>
</workbook>
</file>

<file path=xl/calcChain.xml><?xml version="1.0" encoding="utf-8"?>
<calcChain xmlns="http://schemas.openxmlformats.org/spreadsheetml/2006/main">
  <c r="H63" i="1" l="1"/>
  <c r="H42" i="1"/>
  <c r="F37" i="1"/>
  <c r="H30" i="1"/>
  <c r="H28" i="1"/>
  <c r="G14" i="1"/>
  <c r="F14" i="1"/>
  <c r="G66" i="1"/>
  <c r="H18" i="1"/>
  <c r="F65" i="1"/>
  <c r="H65" i="1" s="1"/>
  <c r="H16" i="1"/>
  <c r="G64" i="1"/>
  <c r="F64" i="1"/>
  <c r="H64" i="1" s="1"/>
  <c r="H15" i="1"/>
  <c r="E14" i="1"/>
  <c r="E62" i="1" s="1"/>
  <c r="F13" i="1" l="1"/>
  <c r="F26" i="1" s="1"/>
  <c r="F25" i="1" s="1"/>
  <c r="F62" i="1"/>
  <c r="H14" i="1"/>
  <c r="G13" i="1"/>
  <c r="G26" i="1" s="1"/>
  <c r="G25" i="1" s="1"/>
  <c r="G62" i="1"/>
  <c r="G61" i="1" s="1"/>
  <c r="E61" i="1"/>
  <c r="H62" i="1"/>
  <c r="H61" i="1" s="1"/>
  <c r="H38" i="1"/>
  <c r="H37" i="1" s="1"/>
  <c r="F66" i="1"/>
  <c r="H66" i="1" s="1"/>
  <c r="E13" i="1"/>
  <c r="H17" i="1"/>
  <c r="E26" i="1" l="1"/>
  <c r="H13" i="1"/>
  <c r="F61" i="1"/>
  <c r="E25" i="1" l="1"/>
  <c r="H26" i="1"/>
  <c r="H25" i="1" s="1"/>
</calcChain>
</file>

<file path=xl/sharedStrings.xml><?xml version="1.0" encoding="utf-8"?>
<sst xmlns="http://schemas.openxmlformats.org/spreadsheetml/2006/main" count="71" uniqueCount="32">
  <si>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</si>
  <si>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</si>
  <si>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</si>
  <si>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</si>
  <si>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</si>
  <si>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</si>
  <si>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</si>
  <si>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</si>
  <si>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</si>
  <si>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</si>
  <si>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</si>
  <si>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</si>
  <si>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</si>
  <si>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</si>
  <si>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</si>
  <si>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</si>
  <si>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</si>
  <si>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</si>
  <si>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</si>
  <si>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</si>
  <si>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</si>
  <si>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</si>
  <si>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</si>
  <si>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</si>
  <si>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Октябрь 2018 год</t>
  </si>
  <si>
    <t>ГП: АО "ЮТЭК"</t>
  </si>
  <si>
    <t>П. 23 п.п. б
Информация о фактическом полезном отпуске электрической энергии (мощности) потребителям с выделением поставки населению</t>
  </si>
  <si>
    <t>ед. изм.</t>
  </si>
  <si>
    <t>Всего</t>
  </si>
  <si>
    <t>в т.ч. население и  приравненные к нему категории потребителей</t>
  </si>
  <si>
    <t>Полезный отпуск</t>
  </si>
  <si>
    <t>млн.кВт*ч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</si>
</sst>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_-* #,##0_-;\-* #,##0_-;_-* &quot;-&quot;_-;_-@_-"/>
    <numFmt numFmtId="181" formatCode="_-* #,##0.00_-;\-* #,##0.00_-;_-* &quot;-&quot;??_-;_-@_-"/>
    <numFmt numFmtId="182" formatCode="&quot;$&quot;#,##0_);[Red]\(&quot;$&quot;#,##0\)"/>
    <numFmt numFmtId="183" formatCode="_-&quot;Ј&quot;* #,##0.00_-;\-&quot;Ј&quot;* #,##0.00_-;_-&quot;Ј&quot;* &quot;-&quot;??_-;_-@_-"/>
    <numFmt numFmtId="184" formatCode="\$#,##0\ ;\(\$#,##0\)"/>
    <numFmt numFmtId="185" formatCode="_-* #,##0.00[$€-1]_-;\-* #,##0.00[$€-1]_-;_-* &quot;-&quot;??[$€-1]_-"/>
    <numFmt numFmtId="186" formatCode="0.0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.00&quot;р.&quot;_-;\-* #,##0.00&quot;р.&quot;_-;_-* &quot;-&quot;??&quot;р.&quot;_-;_-@_-"/>
    <numFmt numFmtId="191" formatCode="_-* #,##0\ _р_._-;\-* #,##0\ _р_._-;_-* &quot;-&quot;\ _р_._-;_-@_-"/>
    <numFmt numFmtId="192" formatCode="_-* #,##0.00\ _р_._-;\-* #,##0.00\ _р_._-;_-* &quot;-&quot;??\ _р_._-;_-@_-"/>
    <numFmt numFmtId="193" formatCode="_-* #,##0.00_р_._-;\-* #,##0.00_р_._-;_-* &quot;-&quot;??_р_._-;_-@_-"/>
    <numFmt numFmtId="194" formatCode="#,##0.0"/>
    <numFmt numFmtId="195" formatCode="%#\.00"/>
  </numFmts>
  <fonts count="8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59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0" fillId="0" borderId="0">
      <protection locked="0"/>
    </xf>
    <xf numFmtId="174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5" fontId="20" fillId="0" borderId="0">
      <protection locked="0"/>
    </xf>
    <xf numFmtId="176" fontId="20" fillId="0" borderId="17">
      <protection locked="0"/>
    </xf>
    <xf numFmtId="176" fontId="21" fillId="0" borderId="0">
      <protection locked="0"/>
    </xf>
    <xf numFmtId="176" fontId="21" fillId="0" borderId="0">
      <protection locked="0"/>
    </xf>
    <xf numFmtId="176" fontId="20" fillId="0" borderId="17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77" fontId="25" fillId="0" borderId="18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7" fillId="26" borderId="19" applyNumberFormat="0" applyAlignment="0" applyProtection="0"/>
    <xf numFmtId="0" fontId="28" fillId="27" borderId="20" applyNumberFormat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177" fontId="30" fillId="3" borderId="18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72" fontId="33" fillId="0" borderId="0">
      <alignment vertical="top"/>
    </xf>
    <xf numFmtId="185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17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10" borderId="0" applyNumberFormat="0" applyBorder="0" applyAlignment="0" applyProtection="0"/>
    <xf numFmtId="0" fontId="42" fillId="0" borderId="0">
      <alignment vertical="top"/>
    </xf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2" fontId="46" fillId="0" borderId="0">
      <alignment vertical="top"/>
    </xf>
    <xf numFmtId="177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87" fontId="18" fillId="6" borderId="0">
      <alignment vertical="top"/>
    </xf>
    <xf numFmtId="38" fontId="18" fillId="0" borderId="0">
      <alignment vertical="top"/>
    </xf>
    <xf numFmtId="0" fontId="50" fillId="0" borderId="24" applyNumberFormat="0" applyFill="0" applyAlignment="0" applyProtection="0"/>
    <xf numFmtId="0" fontId="51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6" fillId="0" borderId="0"/>
    <xf numFmtId="0" fontId="54" fillId="29" borderId="25" applyNumberFormat="0" applyFont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55" fillId="26" borderId="26" applyNumberFormat="0" applyAlignment="0" applyProtection="0"/>
    <xf numFmtId="0" fontId="56" fillId="0" borderId="0" applyNumberFormat="0">
      <alignment horizontal="left"/>
    </xf>
    <xf numFmtId="4" fontId="57" fillId="30" borderId="26" applyNumberFormat="0" applyProtection="0">
      <alignment vertical="center"/>
    </xf>
    <xf numFmtId="4" fontId="58" fillId="30" borderId="26" applyNumberFormat="0" applyProtection="0">
      <alignment vertical="center"/>
    </xf>
    <xf numFmtId="4" fontId="57" fillId="30" borderId="26" applyNumberFormat="0" applyProtection="0">
      <alignment horizontal="left" vertical="center" indent="1"/>
    </xf>
    <xf numFmtId="4" fontId="57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7" fillId="31" borderId="26" applyNumberFormat="0" applyProtection="0">
      <alignment horizontal="right" vertical="center"/>
    </xf>
    <xf numFmtId="4" fontId="57" fillId="32" borderId="26" applyNumberFormat="0" applyProtection="0">
      <alignment horizontal="right" vertical="center"/>
    </xf>
    <xf numFmtId="4" fontId="57" fillId="33" borderId="26" applyNumberFormat="0" applyProtection="0">
      <alignment horizontal="right" vertical="center"/>
    </xf>
    <xf numFmtId="4" fontId="57" fillId="34" borderId="26" applyNumberFormat="0" applyProtection="0">
      <alignment horizontal="right" vertical="center"/>
    </xf>
    <xf numFmtId="4" fontId="57" fillId="35" borderId="26" applyNumberFormat="0" applyProtection="0">
      <alignment horizontal="right" vertical="center"/>
    </xf>
    <xf numFmtId="4" fontId="57" fillId="36" borderId="26" applyNumberFormat="0" applyProtection="0">
      <alignment horizontal="right" vertical="center"/>
    </xf>
    <xf numFmtId="4" fontId="57" fillId="37" borderId="26" applyNumberFormat="0" applyProtection="0">
      <alignment horizontal="right" vertical="center"/>
    </xf>
    <xf numFmtId="4" fontId="57" fillId="38" borderId="26" applyNumberFormat="0" applyProtection="0">
      <alignment horizontal="right" vertical="center"/>
    </xf>
    <xf numFmtId="4" fontId="57" fillId="39" borderId="26" applyNumberFormat="0" applyProtection="0">
      <alignment horizontal="right" vertical="center"/>
    </xf>
    <xf numFmtId="4" fontId="59" fillId="40" borderId="26" applyNumberFormat="0" applyProtection="0">
      <alignment horizontal="left" vertical="center" indent="1"/>
    </xf>
    <xf numFmtId="4" fontId="57" fillId="41" borderId="27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1" fillId="41" borderId="26" applyNumberFormat="0" applyProtection="0">
      <alignment horizontal="left" vertical="center" indent="1"/>
    </xf>
    <xf numFmtId="4" fontId="61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7" fillId="45" borderId="26" applyNumberFormat="0" applyProtection="0">
      <alignment vertical="center"/>
    </xf>
    <xf numFmtId="4" fontId="58" fillId="45" borderId="26" applyNumberFormat="0" applyProtection="0">
      <alignment vertical="center"/>
    </xf>
    <xf numFmtId="4" fontId="57" fillId="45" borderId="26" applyNumberFormat="0" applyProtection="0">
      <alignment horizontal="left" vertical="center" indent="1"/>
    </xf>
    <xf numFmtId="4" fontId="57" fillId="45" borderId="26" applyNumberFormat="0" applyProtection="0">
      <alignment horizontal="left" vertical="center" indent="1"/>
    </xf>
    <xf numFmtId="4" fontId="57" fillId="41" borderId="26" applyNumberFormat="0" applyProtection="0">
      <alignment horizontal="right" vertical="center"/>
    </xf>
    <xf numFmtId="4" fontId="58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2" fillId="0" borderId="0"/>
    <xf numFmtId="4" fontId="63" fillId="41" borderId="26" applyNumberFormat="0" applyProtection="0">
      <alignment horizontal="right" vertical="center"/>
    </xf>
    <xf numFmtId="0" fontId="16" fillId="0" borderId="0"/>
    <xf numFmtId="172" fontId="64" fillId="46" borderId="0">
      <alignment horizontal="righ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7" fontId="25" fillId="0" borderId="18">
      <protection locked="0"/>
    </xf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49" fillId="13" borderId="19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55" fillId="26" borderId="26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90" fontId="22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Border="0">
      <alignment horizontal="center" vertical="center" wrapText="1"/>
    </xf>
    <xf numFmtId="177" fontId="30" fillId="3" borderId="18"/>
    <xf numFmtId="4" fontId="54" fillId="30" borderId="4" applyBorder="0">
      <alignment horizontal="right"/>
    </xf>
    <xf numFmtId="49" fontId="74" fillId="0" borderId="0" applyBorder="0">
      <alignment vertical="center"/>
    </xf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3" fontId="30" fillId="0" borderId="4" applyBorder="0">
      <alignment vertical="center"/>
    </xf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28" fillId="27" borderId="20" applyNumberFormat="0" applyAlignment="0" applyProtection="0"/>
    <xf numFmtId="0" fontId="72" fillId="0" borderId="0">
      <alignment horizontal="center" vertical="top" wrapText="1"/>
    </xf>
    <xf numFmtId="0" fontId="75" fillId="0" borderId="0">
      <alignment horizontal="centerContinuous" vertical="center"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0" fontId="52" fillId="6" borderId="0" applyFill="0">
      <alignment wrapText="1"/>
    </xf>
    <xf numFmtId="165" fontId="76" fillId="6" borderId="4">
      <alignment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0" fontId="51" fillId="28" borderId="0" applyNumberFormat="0" applyBorder="0" applyAlignment="0" applyProtection="0"/>
    <xf numFmtId="49" fontId="54" fillId="0" borderId="0" applyBorder="0">
      <alignment vertical="top"/>
    </xf>
    <xf numFmtId="0" fontId="7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8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49" fontId="54" fillId="0" borderId="0" applyBorder="0">
      <alignment vertical="top"/>
    </xf>
    <xf numFmtId="0" fontId="22" fillId="0" borderId="0"/>
    <xf numFmtId="0" fontId="2" fillId="0" borderId="0"/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49" fontId="54" fillId="0" borderId="0" applyBorder="0">
      <alignment vertical="top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6" fontId="79" fillId="30" borderId="30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186" fontId="52" fillId="0" borderId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2" fillId="0" borderId="0" applyFont="0" applyFill="0" applyBorder="0" applyAlignment="0" applyProtection="0"/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6" borderId="0" applyBorder="0">
      <alignment horizontal="right"/>
    </xf>
    <xf numFmtId="4" fontId="54" fillId="47" borderId="31" applyBorder="0">
      <alignment horizontal="right"/>
    </xf>
    <xf numFmtId="4" fontId="54" fillId="6" borderId="4" applyFont="0" applyBorder="0">
      <alignment horizontal="right"/>
    </xf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94" fontId="2" fillId="0" borderId="4" applyFont="0" applyFill="0" applyBorder="0" applyProtection="0">
      <alignment horizontal="center" vertical="center"/>
    </xf>
    <xf numFmtId="195" fontId="20" fillId="0" borderId="0">
      <protection locked="0"/>
    </xf>
    <xf numFmtId="0" fontId="25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1" fillId="28" borderId="0" applyNumberFormat="0" applyBorder="0" applyAlignment="0" applyProtection="0"/>
  </cellStyleXfs>
  <cellXfs count="76">
    <xf numFmtId="4" fontId="0" fillId="0" borderId="0" xfId="0">
      <alignment vertical="center"/>
    </xf>
    <xf numFmtId="4" fontId="4" fillId="0" borderId="0" xfId="0" applyFont="1" applyFill="1" applyBorder="1" applyAlignment="1"/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4" fontId="11" fillId="6" borderId="5" xfId="1" applyNumberFormat="1" applyFont="1" applyFill="1" applyBorder="1" applyAlignment="1">
      <alignment horizontal="left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4" fontId="11" fillId="6" borderId="11" xfId="1" applyNumberFormat="1" applyFont="1" applyFill="1" applyBorder="1" applyAlignment="1">
      <alignment horizontal="left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4" borderId="10" xfId="1" applyFont="1" applyFill="1" applyBorder="1" applyAlignment="1">
      <alignment horizontal="center" vertical="center" wrapText="1"/>
    </xf>
    <xf numFmtId="4" fontId="3" fillId="2" borderId="0" xfId="0" applyFont="1" applyFill="1" applyBorder="1" applyAlignment="1">
      <alignment horizontal="center" wrapText="1"/>
    </xf>
    <xf numFmtId="4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3" fillId="0" borderId="0" xfId="0" applyFont="1" applyFill="1" applyBorder="1" applyAlignment="1">
      <alignment wrapText="1"/>
    </xf>
    <xf numFmtId="165" fontId="4" fillId="0" borderId="32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wrapText="1"/>
    </xf>
    <xf numFmtId="4" fontId="5" fillId="3" borderId="2" xfId="0" applyFont="1" applyFill="1" applyBorder="1" applyAlignment="1">
      <alignment horizontal="left" wrapText="1"/>
    </xf>
    <xf numFmtId="4" fontId="5" fillId="3" borderId="3" xfId="0" applyFont="1" applyFill="1" applyBorder="1" applyAlignment="1">
      <alignment horizontal="left" wrapText="1"/>
    </xf>
    <xf numFmtId="4" fontId="80" fillId="0" borderId="1" xfId="0" applyFont="1" applyFill="1" applyBorder="1" applyAlignment="1">
      <alignment horizontal="center" vertical="center"/>
    </xf>
    <xf numFmtId="4" fontId="80" fillId="0" borderId="2" xfId="0" applyFont="1" applyFill="1" applyBorder="1" applyAlignment="1">
      <alignment horizontal="center" vertical="center"/>
    </xf>
    <xf numFmtId="4" fontId="80" fillId="0" borderId="3" xfId="0" applyFont="1" applyFill="1" applyBorder="1" applyAlignment="1">
      <alignment horizontal="center" vertical="center"/>
    </xf>
    <xf numFmtId="4" fontId="80" fillId="0" borderId="4" xfId="0" applyFont="1" applyFill="1" applyBorder="1" applyAlignment="1">
      <alignment horizontal="center" vertical="center"/>
    </xf>
    <xf numFmtId="4" fontId="80" fillId="0" borderId="4" xfId="0" applyFont="1" applyFill="1" applyBorder="1" applyAlignment="1">
      <alignment horizontal="center" vertical="center" wrapText="1"/>
    </xf>
    <xf numFmtId="165" fontId="80" fillId="0" borderId="4" xfId="0" applyNumberFormat="1" applyFont="1" applyFill="1" applyBorder="1" applyAlignment="1">
      <alignment horizontal="center" vertical="center"/>
    </xf>
  </cellXfs>
  <cellStyles count="1359">
    <cellStyle name=" 1" xfId="3"/>
    <cellStyle name="%" xfId="4"/>
    <cellStyle name="%_Inputs" xfId="5"/>
    <cellStyle name="%_Inputs (const)" xfId="6"/>
    <cellStyle name="%_Inputs Co" xfId="7"/>
    <cellStyle name="_46EE- я Peredacha" xfId="8"/>
    <cellStyle name="_46EE.032011" xfId="9"/>
    <cellStyle name="_46EE-нерег. тариф" xfId="10"/>
    <cellStyle name="_46EE-покупка" xfId="11"/>
    <cellStyle name="_46EE-продажа" xfId="12"/>
    <cellStyle name="_46EE-рег. я тариф" xfId="13"/>
    <cellStyle name="_Model_RAB Мой" xfId="14"/>
    <cellStyle name="_Model_RAB Мой_46EE.2011(v1.0)" xfId="15"/>
    <cellStyle name="_Model_RAB Мой_BALANCE.WARM.2011YEAR.NEW.UPDATE.SCHEME" xfId="16"/>
    <cellStyle name="_Model_RAB Мой_NADB.JNVLS.APTEKA.2011(v1.3.3)" xfId="17"/>
    <cellStyle name="_Model_RAB Мой_NADB.JNVLS.APTEKA.2011(v1.3.4)" xfId="18"/>
    <cellStyle name="_Model_RAB Мой_PREDEL.JKH.UTV.2011(v1.0.1)" xfId="19"/>
    <cellStyle name="_Model_RAB Мой_UPDATE.46EE.2011.TO.1.1" xfId="20"/>
    <cellStyle name="_Model_RAB Мой_UPDATE.BALANCE.WARM.2011YEAR.TO.1.1" xfId="21"/>
    <cellStyle name="_Model_RAB_MRSK_svod" xfId="22"/>
    <cellStyle name="_Model_RAB_MRSK_svod_46EE.2011(v1.0)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BALANCE.WARM.2011YEAR.NEW.UPDATE.SCHEME" xfId="37"/>
    <cellStyle name="_МОДЕЛЬ_1 (2)_NADB.JNVLS.APTEKA.2011(v1.3.3)" xfId="38"/>
    <cellStyle name="_МОДЕЛЬ_1 (2)_NADB.JNVLS.APTEKA.2011(v1.3.4)" xfId="39"/>
    <cellStyle name="_МОДЕЛЬ_1 (2)_PREDEL.JKH.UTV.2011(v1.0.1)" xfId="40"/>
    <cellStyle name="_МОДЕЛЬ_1 (2)_UPDATE.46EE.2011.TO.1.1" xfId="41"/>
    <cellStyle name="_МОДЕЛЬ_1 (2)_UPDATE.BALANCE.WARM.2011YEAR.TO.1.1" xfId="42"/>
    <cellStyle name="_НВВ 2009 постатейно свод по филиалам_09_02_09" xfId="43"/>
    <cellStyle name="_НВВ 2009 постатейно свод по филиалам_для Валентина" xfId="44"/>
    <cellStyle name="_Омск" xfId="45"/>
    <cellStyle name="_ОТ ИД 2009" xfId="46"/>
    <cellStyle name="_пр 5 тариф RAB" xfId="47"/>
    <cellStyle name="_пр 5 тариф RAB_46EE.2011(v1.0)" xfId="48"/>
    <cellStyle name="_пр 5 тариф RAB_BALANCE.WARM.2011YEAR.NEW.UPDATE.SCHEME" xfId="49"/>
    <cellStyle name="_пр 5 тариф RAB_NADB.JNVLS.APTEKA.2011(v1.3.3)" xfId="50"/>
    <cellStyle name="_пр 5 тариф RAB_NADB.JNVLS.APTEKA.2011(v1.3.4)" xfId="51"/>
    <cellStyle name="_пр 5 тариф RAB_PREDEL.JKH.UTV.2011(v1.0.1)" xfId="52"/>
    <cellStyle name="_пр 5 тариф RAB_UPDATE.46EE.2011.TO.1.1" xfId="53"/>
    <cellStyle name="_пр 5 тариф RAB_UPDATE.BALANCE.WARM.2011YEAR.TO.1.1" xfId="54"/>
    <cellStyle name="_Предожение _ДБП_2009 г ( согласованные БП)  (2)" xfId="55"/>
    <cellStyle name="_Приложение МТС-3-КС" xfId="56"/>
    <cellStyle name="_Приложение-МТС--2-1" xfId="57"/>
    <cellStyle name="_Расчет RAB_22072008" xfId="58"/>
    <cellStyle name="_Расчет RAB_22072008_46EE.2011(v1.0)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BALANCE.WARM.2011YEAR.NEW.UPDATE.SCHEME" xfId="68"/>
    <cellStyle name="_Расчет RAB_Лен и МОЭСК_с 2010 года_14.04.2009_со сглаж_version 3.0_без ФСК_NADB.JNVLS.APTEKA.2011(v1.3.3)" xfId="69"/>
    <cellStyle name="_Расчет RAB_Лен и МОЭСК_с 2010 года_14.04.2009_со сглаж_version 3.0_без ФСК_NADB.JNVLS.APTEKA.2011(v1.3.4)" xfId="70"/>
    <cellStyle name="_Расчет RAB_Лен и МОЭСК_с 2010 года_14.04.2009_со сглаж_version 3.0_без ФСК_PREDEL.JKH.UTV.2011(v1.0.1)" xfId="71"/>
    <cellStyle name="_Расчет RAB_Лен и МОЭСК_с 2010 года_14.04.2009_со сглаж_version 3.0_без ФСК_UPDATE.46EE.2011.TO.1.1" xfId="72"/>
    <cellStyle name="_Расчет RAB_Лен и МОЭСК_с 2010 года_14.04.2009_со сглаж_version 3.0_без ФСК_UPDATE.BALANCE.WARM.2011YEAR.TO.1.1" xfId="73"/>
    <cellStyle name="_Свод по ИПР (2)" xfId="74"/>
    <cellStyle name="_таблицы для расчетов28-04-08_2006-2009_прибыль корр_по ИА" xfId="75"/>
    <cellStyle name="_таблицы для расчетов28-04-08_2006-2009с ИА" xfId="76"/>
    <cellStyle name="_Форма 6  РТК.xls(отчет по Адр пр. ЛО)" xfId="77"/>
    <cellStyle name="_Формат разбивки по МРСК_РСК" xfId="78"/>
    <cellStyle name="_Формат_для Согласования" xfId="79"/>
    <cellStyle name="_экон.форм-т ВО 1 с разбивкой" xfId="80"/>
    <cellStyle name="”€ќђќ‘ћ‚›‰" xfId="81"/>
    <cellStyle name="”€љ‘€ђћ‚ђќќ›‰" xfId="82"/>
    <cellStyle name="”ќђќ‘ћ‚›‰" xfId="83"/>
    <cellStyle name="”љ‘ђћ‚ђќќ›‰" xfId="84"/>
    <cellStyle name="„…ќ…†ќ›‰" xfId="85"/>
    <cellStyle name="€’ћѓћ‚›‰" xfId="86"/>
    <cellStyle name="‡ђѓћ‹ћ‚ћљ1" xfId="87"/>
    <cellStyle name="‡ђѓћ‹ћ‚ћљ2" xfId="88"/>
    <cellStyle name="’ћѓћ‚›‰" xfId="89"/>
    <cellStyle name="20% - Accent1" xfId="90"/>
    <cellStyle name="20% - Accent1 2" xfId="91"/>
    <cellStyle name="20% - Accent1_46EE.2011(v1.0)" xfId="92"/>
    <cellStyle name="20% - Accent2" xfId="93"/>
    <cellStyle name="20% - Accent2 2" xfId="94"/>
    <cellStyle name="20% - Accent2_46EE.2011(v1.0)" xfId="95"/>
    <cellStyle name="20% - Accent3" xfId="96"/>
    <cellStyle name="20% - Accent3 2" xfId="97"/>
    <cellStyle name="20% - Accent3_46EE.2011(v1.0)" xfId="98"/>
    <cellStyle name="20% - Accent4" xfId="99"/>
    <cellStyle name="20% - Accent4 2" xfId="100"/>
    <cellStyle name="20% - Accent4_46EE.2011(v1.0)" xfId="101"/>
    <cellStyle name="20% - Accent5" xfId="102"/>
    <cellStyle name="20% - Accent5 2" xfId="103"/>
    <cellStyle name="20% - Accent5_46EE.2011(v1.0)" xfId="104"/>
    <cellStyle name="20% - Accent6" xfId="105"/>
    <cellStyle name="20% - Accent6 2" xfId="106"/>
    <cellStyle name="20% - Accent6_46EE.2011(v1.0)" xfId="107"/>
    <cellStyle name="20% - Акцент1 2" xfId="108"/>
    <cellStyle name="20% - Акцент1 2 2" xfId="109"/>
    <cellStyle name="20% - Акцент1 2_46EE.2011(v1.0)" xfId="110"/>
    <cellStyle name="20% - Акцент1 3" xfId="111"/>
    <cellStyle name="20% - Акцент1 3 2" xfId="112"/>
    <cellStyle name="20% - Акцент1 3_46EE.2011(v1.0)" xfId="113"/>
    <cellStyle name="20% - Акцент1 4" xfId="114"/>
    <cellStyle name="20% - Акцент1 4 2" xfId="115"/>
    <cellStyle name="20% - Акцент1 4_46EE.2011(v1.0)" xfId="116"/>
    <cellStyle name="20% - Акцент1 5" xfId="117"/>
    <cellStyle name="20% - Акцент1 5 2" xfId="118"/>
    <cellStyle name="20% - Акцент1 5_46EE.2011(v1.0)" xfId="119"/>
    <cellStyle name="20% - Акцент1 6" xfId="120"/>
    <cellStyle name="20% - Акцент1 6 2" xfId="121"/>
    <cellStyle name="20% - Акцент1 6_46EE.2011(v1.0)" xfId="122"/>
    <cellStyle name="20% - Акцент1 7" xfId="123"/>
    <cellStyle name="20% - Акцент1 7 2" xfId="124"/>
    <cellStyle name="20% - Акцент1 7_46EE.2011(v1.0)" xfId="125"/>
    <cellStyle name="20% - Акцент1 8" xfId="126"/>
    <cellStyle name="20% - Акцент1 8 2" xfId="127"/>
    <cellStyle name="20% - Акцент1 8_46EE.2011(v1.0)" xfId="128"/>
    <cellStyle name="20% - Акцент1 9" xfId="129"/>
    <cellStyle name="20% - Акцент1 9 2" xfId="130"/>
    <cellStyle name="20% - Акцент1 9_46EE.2011(v1.0)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2" xfId="156"/>
    <cellStyle name="20% - Акцент3 2 2" xfId="157"/>
    <cellStyle name="20% - Акцент3 2_46EE.2011(v1.0)" xfId="158"/>
    <cellStyle name="20% - Акцент3 3" xfId="159"/>
    <cellStyle name="20% - Акцент3 3 2" xfId="160"/>
    <cellStyle name="20% - Акцент3 3_46EE.2011(v1.0)" xfId="161"/>
    <cellStyle name="20% - Акцент3 4" xfId="162"/>
    <cellStyle name="20% - Акцент3 4 2" xfId="163"/>
    <cellStyle name="20% - Акцент3 4_46EE.2011(v1.0)" xfId="164"/>
    <cellStyle name="20% - Акцент3 5" xfId="165"/>
    <cellStyle name="20% - Акцент3 5 2" xfId="166"/>
    <cellStyle name="20% - Акцент3 5_46EE.2011(v1.0)" xfId="167"/>
    <cellStyle name="20% - Акцент3 6" xfId="168"/>
    <cellStyle name="20% - Акцент3 6 2" xfId="169"/>
    <cellStyle name="20% - Акцент3 6_46EE.2011(v1.0)" xfId="170"/>
    <cellStyle name="20% - Акцент3 7" xfId="171"/>
    <cellStyle name="20% - Акцент3 7 2" xfId="172"/>
    <cellStyle name="20% - Акцент3 7_46EE.2011(v1.0)" xfId="173"/>
    <cellStyle name="20% - Акцент3 8" xfId="174"/>
    <cellStyle name="20% - Акцент3 8 2" xfId="175"/>
    <cellStyle name="20% - Акцент3 8_46EE.2011(v1.0)" xfId="176"/>
    <cellStyle name="20% - Акцент3 9" xfId="177"/>
    <cellStyle name="20% - Акцент3 9 2" xfId="178"/>
    <cellStyle name="20% - Акцент3 9_46EE.2011(v1.0)" xfId="179"/>
    <cellStyle name="20% - Акцент4 2" xfId="180"/>
    <cellStyle name="20% - Акцент4 2 2" xfId="181"/>
    <cellStyle name="20% - Акцент4 2_46EE.2011(v1.0)" xfId="182"/>
    <cellStyle name="20% - Акцент4 3" xfId="183"/>
    <cellStyle name="20% - Акцент4 3 2" xfId="184"/>
    <cellStyle name="20% - Акцент4 3_46EE.2011(v1.0)" xfId="185"/>
    <cellStyle name="20% - Акцент4 4" xfId="186"/>
    <cellStyle name="20% - Акцент4 4 2" xfId="187"/>
    <cellStyle name="20% - Акцент4 4_46EE.2011(v1.0)" xfId="188"/>
    <cellStyle name="20% - Акцент4 5" xfId="189"/>
    <cellStyle name="20% - Акцент4 5 2" xfId="190"/>
    <cellStyle name="20% - Акцент4 5_46EE.2011(v1.0)" xfId="191"/>
    <cellStyle name="20% - Акцент4 6" xfId="192"/>
    <cellStyle name="20% - Акцент4 6 2" xfId="193"/>
    <cellStyle name="20% - Акцент4 6_46EE.2011(v1.0)" xfId="194"/>
    <cellStyle name="20% - Акцент4 7" xfId="195"/>
    <cellStyle name="20% - Акцент4 7 2" xfId="196"/>
    <cellStyle name="20% - Акцент4 7_46EE.2011(v1.0)" xfId="197"/>
    <cellStyle name="20% - Акцент4 8" xfId="198"/>
    <cellStyle name="20% - Акцент4 8 2" xfId="199"/>
    <cellStyle name="20% - Акцент4 8_46EE.2011(v1.0)" xfId="200"/>
    <cellStyle name="20% - Акцент4 9" xfId="201"/>
    <cellStyle name="20% - Акцент4 9 2" xfId="202"/>
    <cellStyle name="20% - Акцент4 9_46EE.2011(v1.0)" xfId="203"/>
    <cellStyle name="20% - Акцент5 2" xfId="204"/>
    <cellStyle name="20% - Акцент5 2 2" xfId="205"/>
    <cellStyle name="20% - Акцент5 2_46EE.2011(v1.0)" xfId="206"/>
    <cellStyle name="20% - Акцент5 3" xfId="207"/>
    <cellStyle name="20% - Акцент5 3 2" xfId="208"/>
    <cellStyle name="20% - Акцент5 3_46EE.2011(v1.0)" xfId="209"/>
    <cellStyle name="20% - Акцент5 4" xfId="210"/>
    <cellStyle name="20% - Акцент5 4 2" xfId="211"/>
    <cellStyle name="20% - Акцент5 4_46EE.2011(v1.0)" xfId="212"/>
    <cellStyle name="20% - Акцент5 5" xfId="213"/>
    <cellStyle name="20% - Акцент5 5 2" xfId="214"/>
    <cellStyle name="20% - Акцент5 5_46EE.2011(v1.0)" xfId="215"/>
    <cellStyle name="20% - Акцент5 6" xfId="216"/>
    <cellStyle name="20% - Акцент5 6 2" xfId="217"/>
    <cellStyle name="20% - Акцент5 6_46EE.2011(v1.0)" xfId="218"/>
    <cellStyle name="20% - Акцент5 7" xfId="219"/>
    <cellStyle name="20% - Акцент5 7 2" xfId="220"/>
    <cellStyle name="20% - Акцент5 7_46EE.2011(v1.0)" xfId="221"/>
    <cellStyle name="20% - Акцент5 8" xfId="222"/>
    <cellStyle name="20% - Акцент5 8 2" xfId="223"/>
    <cellStyle name="20% - Акцент5 8_46EE.2011(v1.0)" xfId="224"/>
    <cellStyle name="20% - Акцент5 9" xfId="225"/>
    <cellStyle name="20% - Акцент5 9 2" xfId="226"/>
    <cellStyle name="20% - Акцент5 9_46EE.2011(v1.0)" xfId="227"/>
    <cellStyle name="20% - Акцент6 2" xfId="228"/>
    <cellStyle name="20% - Акцент6 2 2" xfId="229"/>
    <cellStyle name="20% - Акцент6 2_46EE.2011(v1.0)" xfId="230"/>
    <cellStyle name="20% - Акцент6 3" xfId="231"/>
    <cellStyle name="20% - Акцент6 3 2" xfId="232"/>
    <cellStyle name="20% - Акцент6 3_46EE.2011(v1.0)" xfId="233"/>
    <cellStyle name="20% - Акцент6 4" xfId="234"/>
    <cellStyle name="20% - Акцент6 4 2" xfId="235"/>
    <cellStyle name="20% - Акцент6 4_46EE.2011(v1.0)" xfId="236"/>
    <cellStyle name="20% - Акцент6 5" xfId="237"/>
    <cellStyle name="20% - Акцент6 5 2" xfId="238"/>
    <cellStyle name="20% - Акцент6 5_46EE.2011(v1.0)" xfId="239"/>
    <cellStyle name="20% - Акцент6 6" xfId="240"/>
    <cellStyle name="20% - Акцент6 6 2" xfId="241"/>
    <cellStyle name="20% - Акцент6 6_46EE.2011(v1.0)" xfId="242"/>
    <cellStyle name="20% - Акцент6 7" xfId="243"/>
    <cellStyle name="20% - Акцент6 7 2" xfId="244"/>
    <cellStyle name="20% - Акцент6 7_46EE.2011(v1.0)" xfId="245"/>
    <cellStyle name="20% - Акцент6 8" xfId="246"/>
    <cellStyle name="20% - Акцент6 8 2" xfId="247"/>
    <cellStyle name="20% - Акцент6 8_46EE.2011(v1.0)" xfId="248"/>
    <cellStyle name="20% - Акцент6 9" xfId="249"/>
    <cellStyle name="20% - Акцент6 9 2" xfId="250"/>
    <cellStyle name="20% - Акцент6 9_46EE.2011(v1.0)" xfId="251"/>
    <cellStyle name="40% - Accent1" xfId="252"/>
    <cellStyle name="40% - Accent1 2" xfId="253"/>
    <cellStyle name="40% - Accent1_46EE.2011(v1.0)" xfId="254"/>
    <cellStyle name="40% - Accent2" xfId="255"/>
    <cellStyle name="40% - Accent2 2" xfId="256"/>
    <cellStyle name="40% - Accent2_46EE.2011(v1.0)" xfId="257"/>
    <cellStyle name="40% - Accent3" xfId="258"/>
    <cellStyle name="40% - Accent3 2" xfId="259"/>
    <cellStyle name="40% - Accent3_46EE.2011(v1.0)" xfId="260"/>
    <cellStyle name="40% - Accent4" xfId="261"/>
    <cellStyle name="40% - Accent4 2" xfId="262"/>
    <cellStyle name="40% - Accent4_46EE.2011(v1.0)" xfId="263"/>
    <cellStyle name="40% - Accent5" xfId="264"/>
    <cellStyle name="40% - Accent5 2" xfId="265"/>
    <cellStyle name="40% - Accent5_46EE.2011(v1.0)" xfId="266"/>
    <cellStyle name="40% - Accent6" xfId="267"/>
    <cellStyle name="40% - Accent6 2" xfId="268"/>
    <cellStyle name="40% - Accent6_46EE.2011(v1.0)" xfId="269"/>
    <cellStyle name="40% - Акцент1 2" xfId="270"/>
    <cellStyle name="40% - Акцент1 2 2" xfId="271"/>
    <cellStyle name="40% - Акцент1 2_46EE.2011(v1.0)" xfId="272"/>
    <cellStyle name="40% - Акцент1 3" xfId="273"/>
    <cellStyle name="40% - Акцент1 3 2" xfId="274"/>
    <cellStyle name="40% - Акцент1 3_46EE.2011(v1.0)" xfId="275"/>
    <cellStyle name="40% - Акцент1 4" xfId="276"/>
    <cellStyle name="40% - Акцент1 4 2" xfId="277"/>
    <cellStyle name="40% - Акцент1 4_46EE.2011(v1.0)" xfId="278"/>
    <cellStyle name="40% - Акцент1 5" xfId="279"/>
    <cellStyle name="40% - Акцент1 5 2" xfId="280"/>
    <cellStyle name="40% - Акцент1 5_46EE.2011(v1.0)" xfId="281"/>
    <cellStyle name="40% - Акцент1 6" xfId="282"/>
    <cellStyle name="40% - Акцент1 6 2" xfId="283"/>
    <cellStyle name="40% - Акцент1 6_46EE.2011(v1.0)" xfId="284"/>
    <cellStyle name="40% - Акцент1 7" xfId="285"/>
    <cellStyle name="40% - Акцент1 7 2" xfId="286"/>
    <cellStyle name="40% - Акцент1 7_46EE.2011(v1.0)" xfId="287"/>
    <cellStyle name="40% - Акцент1 8" xfId="288"/>
    <cellStyle name="40% - Акцент1 8 2" xfId="289"/>
    <cellStyle name="40% - Акцент1 8_46EE.2011(v1.0)" xfId="290"/>
    <cellStyle name="40% - Акцент1 9" xfId="291"/>
    <cellStyle name="40% - Акцент1 9 2" xfId="292"/>
    <cellStyle name="40% - Акцент1 9_46EE.2011(v1.0)" xfId="293"/>
    <cellStyle name="40% - Акцент2 2" xfId="294"/>
    <cellStyle name="40% - Акцент2 2 2" xfId="295"/>
    <cellStyle name="40% - Акцент2 2_46EE.2011(v1.0)" xfId="296"/>
    <cellStyle name="40% - Акцент2 3" xfId="297"/>
    <cellStyle name="40% - Акцент2 3 2" xfId="298"/>
    <cellStyle name="40% - Акцент2 3_46EE.2011(v1.0)" xfId="299"/>
    <cellStyle name="40% - Акцент2 4" xfId="300"/>
    <cellStyle name="40% - Акцент2 4 2" xfId="301"/>
    <cellStyle name="40% - Акцент2 4_46EE.2011(v1.0)" xfId="302"/>
    <cellStyle name="40% - Акцент2 5" xfId="303"/>
    <cellStyle name="40% - Акцент2 5 2" xfId="304"/>
    <cellStyle name="40% - Акцент2 5_46EE.2011(v1.0)" xfId="305"/>
    <cellStyle name="40% - Акцент2 6" xfId="306"/>
    <cellStyle name="40% - Акцент2 6 2" xfId="307"/>
    <cellStyle name="40% - Акцент2 6_46EE.2011(v1.0)" xfId="308"/>
    <cellStyle name="40% - Акцент2 7" xfId="309"/>
    <cellStyle name="40% - Акцент2 7 2" xfId="310"/>
    <cellStyle name="40% - Акцент2 7_46EE.2011(v1.0)" xfId="311"/>
    <cellStyle name="40% - Акцент2 8" xfId="312"/>
    <cellStyle name="40% - Акцент2 8 2" xfId="313"/>
    <cellStyle name="40% - Акцент2 8_46EE.2011(v1.0)" xfId="314"/>
    <cellStyle name="40% - Акцент2 9" xfId="315"/>
    <cellStyle name="40% - Акцент2 9 2" xfId="316"/>
    <cellStyle name="40% - Акцент2 9_46EE.2011(v1.0)" xfId="317"/>
    <cellStyle name="40% - Акцент3 2" xfId="318"/>
    <cellStyle name="40% - Акцент3 2 2" xfId="319"/>
    <cellStyle name="40% - Акцент3 2_46EE.2011(v1.0)" xfId="320"/>
    <cellStyle name="40% - Акцент3 3" xfId="321"/>
    <cellStyle name="40% - Акцент3 3 2" xfId="322"/>
    <cellStyle name="40% - Акцент3 3_46EE.2011(v1.0)" xfId="323"/>
    <cellStyle name="40% - Акцент3 4" xfId="324"/>
    <cellStyle name="40% - Акцент3 4 2" xfId="325"/>
    <cellStyle name="40% - Акцент3 4_46EE.2011(v1.0)" xfId="326"/>
    <cellStyle name="40% - Акцент3 5" xfId="327"/>
    <cellStyle name="40% - Акцент3 5 2" xfId="328"/>
    <cellStyle name="40% - Акцент3 5_46EE.2011(v1.0)" xfId="329"/>
    <cellStyle name="40% - Акцент3 6" xfId="330"/>
    <cellStyle name="40% - Акцент3 6 2" xfId="331"/>
    <cellStyle name="40% - Акцент3 6_46EE.2011(v1.0)" xfId="332"/>
    <cellStyle name="40% - Акцент3 7" xfId="333"/>
    <cellStyle name="40% - Акцент3 7 2" xfId="334"/>
    <cellStyle name="40% - Акцент3 7_46EE.2011(v1.0)" xfId="335"/>
    <cellStyle name="40% - Акцент3 8" xfId="336"/>
    <cellStyle name="40% - Акцент3 8 2" xfId="337"/>
    <cellStyle name="40% - Акцент3 8_46EE.2011(v1.0)" xfId="338"/>
    <cellStyle name="40% - Акцент3 9" xfId="339"/>
    <cellStyle name="40% - Акцент3 9 2" xfId="340"/>
    <cellStyle name="40% - Акцент3 9_46EE.2011(v1.0)" xfId="341"/>
    <cellStyle name="40% - Акцент4 2" xfId="342"/>
    <cellStyle name="40% - Акцент4 2 2" xfId="343"/>
    <cellStyle name="40% - Акцент4 2_46EE.2011(v1.0)" xfId="344"/>
    <cellStyle name="40% - Акцент4 3" xfId="345"/>
    <cellStyle name="40% - Акцент4 3 2" xfId="346"/>
    <cellStyle name="40% - Акцент4 3_46EE.2011(v1.0)" xfId="347"/>
    <cellStyle name="40% - Акцент4 4" xfId="348"/>
    <cellStyle name="40% - Акцент4 4 2" xfId="349"/>
    <cellStyle name="40% - Акцент4 4_46EE.2011(v1.0)" xfId="350"/>
    <cellStyle name="40% - Акцент4 5" xfId="351"/>
    <cellStyle name="40% - Акцент4 5 2" xfId="352"/>
    <cellStyle name="40% - Акцент4 5_46EE.2011(v1.0)" xfId="353"/>
    <cellStyle name="40% - Акцент4 6" xfId="354"/>
    <cellStyle name="40% - Акцент4 6 2" xfId="355"/>
    <cellStyle name="40% - Акцент4 6_46EE.2011(v1.0)" xfId="356"/>
    <cellStyle name="40% - Акцент4 7" xfId="357"/>
    <cellStyle name="40% - Акцент4 7 2" xfId="358"/>
    <cellStyle name="40% - Акцент4 7_46EE.2011(v1.0)" xfId="359"/>
    <cellStyle name="40% - Акцент4 8" xfId="360"/>
    <cellStyle name="40% - Акцент4 8 2" xfId="361"/>
    <cellStyle name="40% - Акцент4 8_46EE.2011(v1.0)" xfId="362"/>
    <cellStyle name="40% - Акцент4 9" xfId="363"/>
    <cellStyle name="40% - Акцент4 9 2" xfId="364"/>
    <cellStyle name="40% - Акцент4 9_46EE.2011(v1.0)" xfId="365"/>
    <cellStyle name="40% - Акцент5 2" xfId="366"/>
    <cellStyle name="40% - Акцент5 2 2" xfId="367"/>
    <cellStyle name="40% - Акцент5 2_46EE.2011(v1.0)" xfId="368"/>
    <cellStyle name="40% - Акцент5 3" xfId="369"/>
    <cellStyle name="40% - Акцент5 3 2" xfId="370"/>
    <cellStyle name="40% - Акцент5 3_46EE.2011(v1.0)" xfId="371"/>
    <cellStyle name="40% - Акцент5 4" xfId="372"/>
    <cellStyle name="40% - Акцент5 4 2" xfId="373"/>
    <cellStyle name="40% - Акцент5 4_46EE.2011(v1.0)" xfId="374"/>
    <cellStyle name="40% - Акцент5 5" xfId="375"/>
    <cellStyle name="40% - Акцент5 5 2" xfId="376"/>
    <cellStyle name="40% - Акцент5 5_46EE.2011(v1.0)" xfId="377"/>
    <cellStyle name="40% - Акцент5 6" xfId="378"/>
    <cellStyle name="40% - Акцент5 6 2" xfId="379"/>
    <cellStyle name="40% - Акцент5 6_46EE.2011(v1.0)" xfId="380"/>
    <cellStyle name="40% - Акцент5 7" xfId="381"/>
    <cellStyle name="40% - Акцент5 7 2" xfId="382"/>
    <cellStyle name="40% - Акцент5 7_46EE.2011(v1.0)" xfId="383"/>
    <cellStyle name="40% - Акцент5 8" xfId="384"/>
    <cellStyle name="40% - Акцент5 8 2" xfId="385"/>
    <cellStyle name="40% - Акцент5 8_46EE.2011(v1.0)" xfId="386"/>
    <cellStyle name="40% - Акцент5 9" xfId="387"/>
    <cellStyle name="40% - Акцент5 9 2" xfId="388"/>
    <cellStyle name="40% - Акцент5 9_46EE.2011(v1.0)" xfId="389"/>
    <cellStyle name="40% - Акцент6 2" xfId="390"/>
    <cellStyle name="40% - Акцент6 2 2" xfId="391"/>
    <cellStyle name="40% - Акцент6 2_46EE.2011(v1.0)" xfId="392"/>
    <cellStyle name="40% - Акцент6 3" xfId="393"/>
    <cellStyle name="40% - Акцент6 3 2" xfId="394"/>
    <cellStyle name="40% - Акцент6 3_46EE.2011(v1.0)" xfId="395"/>
    <cellStyle name="40% - Акцент6 4" xfId="396"/>
    <cellStyle name="40% - Акцент6 4 2" xfId="397"/>
    <cellStyle name="40% - Акцент6 4_46EE.2011(v1.0)" xfId="398"/>
    <cellStyle name="40% - Акцент6 5" xfId="399"/>
    <cellStyle name="40% - Акцент6 5 2" xfId="400"/>
    <cellStyle name="40% - Акцент6 5_46EE.2011(v1.0)" xfId="401"/>
    <cellStyle name="40% - Акцент6 6" xfId="402"/>
    <cellStyle name="40% - Акцент6 6 2" xfId="403"/>
    <cellStyle name="40% - Акцент6 6_46EE.2011(v1.0)" xfId="404"/>
    <cellStyle name="40% - Акцент6 7" xfId="405"/>
    <cellStyle name="40% - Акцент6 7 2" xfId="406"/>
    <cellStyle name="40% - Акцент6 7_46EE.2011(v1.0)" xfId="407"/>
    <cellStyle name="40% - Акцент6 8" xfId="408"/>
    <cellStyle name="40% - Акцент6 8 2" xfId="409"/>
    <cellStyle name="40% - Акцент6 8_46EE.2011(v1.0)" xfId="410"/>
    <cellStyle name="40% - Акцент6 9" xfId="411"/>
    <cellStyle name="40% - Акцент6 9 2" xfId="412"/>
    <cellStyle name="40% - Акцент6 9_46EE.2011(v1.0)" xfId="413"/>
    <cellStyle name="60% - Accent1" xfId="414"/>
    <cellStyle name="60% - Accent2" xfId="415"/>
    <cellStyle name="60% - Accent3" xfId="416"/>
    <cellStyle name="60% - Accent4" xfId="417"/>
    <cellStyle name="60% - Accent5" xfId="418"/>
    <cellStyle name="60% - Accent6" xfId="419"/>
    <cellStyle name="60% - Акцент1 2" xfId="420"/>
    <cellStyle name="60% - Акцент1 2 2" xfId="421"/>
    <cellStyle name="60% - Акцент1 3" xfId="422"/>
    <cellStyle name="60% - Акцент1 3 2" xfId="423"/>
    <cellStyle name="60% - Акцент1 4" xfId="424"/>
    <cellStyle name="60% - Акцент1 4 2" xfId="425"/>
    <cellStyle name="60% - Акцент1 5" xfId="426"/>
    <cellStyle name="60% - Акцент1 5 2" xfId="427"/>
    <cellStyle name="60% - Акцент1 6" xfId="428"/>
    <cellStyle name="60% - Акцент1 6 2" xfId="429"/>
    <cellStyle name="60% - Акцент1 7" xfId="430"/>
    <cellStyle name="60% - Акцент1 7 2" xfId="431"/>
    <cellStyle name="60% - Акцент1 8" xfId="432"/>
    <cellStyle name="60% - Акцент1 8 2" xfId="433"/>
    <cellStyle name="60% - Акцент1 9" xfId="434"/>
    <cellStyle name="60% - Акцент1 9 2" xfId="435"/>
    <cellStyle name="60% - Акцент2 2" xfId="436"/>
    <cellStyle name="60% - Акцент2 2 2" xfId="437"/>
    <cellStyle name="60% - Акцент2 3" xfId="438"/>
    <cellStyle name="60% - Акцент2 3 2" xfId="439"/>
    <cellStyle name="60% - Акцент2 4" xfId="440"/>
    <cellStyle name="60% - Акцент2 4 2" xfId="441"/>
    <cellStyle name="60% - Акцент2 5" xfId="442"/>
    <cellStyle name="60% - Акцент2 5 2" xfId="443"/>
    <cellStyle name="60% - Акцент2 6" xfId="444"/>
    <cellStyle name="60% - Акцент2 6 2" xfId="445"/>
    <cellStyle name="60% - Акцент2 7" xfId="446"/>
    <cellStyle name="60% - Акцент2 7 2" xfId="447"/>
    <cellStyle name="60% - Акцент2 8" xfId="448"/>
    <cellStyle name="60% - Акцент2 8 2" xfId="449"/>
    <cellStyle name="60% - Акцент2 9" xfId="450"/>
    <cellStyle name="60% - Акцент2 9 2" xfId="451"/>
    <cellStyle name="60% - Акцент3 2" xfId="452"/>
    <cellStyle name="60% - Акцент3 2 2" xfId="453"/>
    <cellStyle name="60% - Акцент3 3" xfId="454"/>
    <cellStyle name="60% - Акцент3 3 2" xfId="455"/>
    <cellStyle name="60% - Акцент3 4" xfId="456"/>
    <cellStyle name="60% - Акцент3 4 2" xfId="457"/>
    <cellStyle name="60% - Акцент3 5" xfId="458"/>
    <cellStyle name="60% - Акцент3 5 2" xfId="459"/>
    <cellStyle name="60% - Акцент3 6" xfId="460"/>
    <cellStyle name="60% - Акцент3 6 2" xfId="461"/>
    <cellStyle name="60% - Акцент3 7" xfId="462"/>
    <cellStyle name="60% - Акцент3 7 2" xfId="463"/>
    <cellStyle name="60% - Акцент3 8" xfId="464"/>
    <cellStyle name="60% - Акцент3 8 2" xfId="465"/>
    <cellStyle name="60% - Акцент3 9" xfId="466"/>
    <cellStyle name="60% - Акцент3 9 2" xfId="467"/>
    <cellStyle name="60% - Акцент4 2" xfId="468"/>
    <cellStyle name="60% - Акцент4 2 2" xfId="469"/>
    <cellStyle name="60% - Акцент4 3" xfId="470"/>
    <cellStyle name="60% - Акцент4 3 2" xfId="471"/>
    <cellStyle name="60% - Акцент4 4" xfId="472"/>
    <cellStyle name="60% - Акцент4 4 2" xfId="473"/>
    <cellStyle name="60% - Акцент4 5" xfId="474"/>
    <cellStyle name="60% - Акцент4 5 2" xfId="475"/>
    <cellStyle name="60% - Акцент4 6" xfId="476"/>
    <cellStyle name="60% - Акцент4 6 2" xfId="477"/>
    <cellStyle name="60% - Акцент4 7" xfId="478"/>
    <cellStyle name="60% - Акцент4 7 2" xfId="479"/>
    <cellStyle name="60% - Акцент4 8" xfId="480"/>
    <cellStyle name="60% - Акцент4 8 2" xfId="481"/>
    <cellStyle name="60% - Акцент4 9" xfId="482"/>
    <cellStyle name="60% - Акцент4 9 2" xfId="483"/>
    <cellStyle name="60% - Акцент5 2" xfId="484"/>
    <cellStyle name="60% - Акцент5 2 2" xfId="485"/>
    <cellStyle name="60% - Акцент5 3" xfId="486"/>
    <cellStyle name="60% - Акцент5 3 2" xfId="487"/>
    <cellStyle name="60% - Акцент5 4" xfId="488"/>
    <cellStyle name="60% - Акцент5 4 2" xfId="489"/>
    <cellStyle name="60% - Акцент5 5" xfId="490"/>
    <cellStyle name="60% - Акцент5 5 2" xfId="491"/>
    <cellStyle name="60% - Акцент5 6" xfId="492"/>
    <cellStyle name="60% - Акцент5 6 2" xfId="493"/>
    <cellStyle name="60% - Акцент5 7" xfId="494"/>
    <cellStyle name="60% - Акцент5 7 2" xfId="495"/>
    <cellStyle name="60% - Акцент5 8" xfId="496"/>
    <cellStyle name="60% - Акцент5 8 2" xfId="497"/>
    <cellStyle name="60% - Акцент5 9" xfId="498"/>
    <cellStyle name="60% - Акцент5 9 2" xfId="499"/>
    <cellStyle name="60% - Акцент6 2" xfId="500"/>
    <cellStyle name="60% - Акцент6 2 2" xfId="501"/>
    <cellStyle name="60% - Акцент6 3" xfId="502"/>
    <cellStyle name="60% - Акцент6 3 2" xfId="503"/>
    <cellStyle name="60% - Акцент6 4" xfId="504"/>
    <cellStyle name="60% - Акцент6 4 2" xfId="505"/>
    <cellStyle name="60% - Акцент6 5" xfId="506"/>
    <cellStyle name="60% - Акцент6 5 2" xfId="507"/>
    <cellStyle name="60% - Акцент6 6" xfId="508"/>
    <cellStyle name="60% - Акцент6 6 2" xfId="509"/>
    <cellStyle name="60% - Акцент6 7" xfId="510"/>
    <cellStyle name="60% - Акцент6 7 2" xfId="511"/>
    <cellStyle name="60% - Акцент6 8" xfId="512"/>
    <cellStyle name="60% - Акцент6 8 2" xfId="513"/>
    <cellStyle name="60% - Акцент6 9" xfId="514"/>
    <cellStyle name="60% - Акцент6 9 2" xfId="515"/>
    <cellStyle name="Accent1" xfId="516"/>
    <cellStyle name="Accent2" xfId="517"/>
    <cellStyle name="Accent3" xfId="518"/>
    <cellStyle name="Accent4" xfId="519"/>
    <cellStyle name="Accent5" xfId="520"/>
    <cellStyle name="Accent6" xfId="521"/>
    <cellStyle name="Ăčďĺđńńűëęŕ" xfId="522"/>
    <cellStyle name="Áĺççŕůčňíűé" xfId="523"/>
    <cellStyle name="Äĺíĺćíűé [0]_(ňŕá 3č)" xfId="524"/>
    <cellStyle name="Äĺíĺćíűé_(ňŕá 3č)" xfId="525"/>
    <cellStyle name="Bad" xfId="526"/>
    <cellStyle name="Calculation" xfId="527"/>
    <cellStyle name="Check Cell" xfId="528"/>
    <cellStyle name="Comma [0]_irl tel sep5" xfId="529"/>
    <cellStyle name="Comma_irl tel sep5" xfId="530"/>
    <cellStyle name="Comma0" xfId="531"/>
    <cellStyle name="Çŕůčňíűé" xfId="532"/>
    <cellStyle name="Currency [0]" xfId="533"/>
    <cellStyle name="Currency [0] 2" xfId="534"/>
    <cellStyle name="Currency [0] 2 2" xfId="535"/>
    <cellStyle name="Currency [0] 2 2 2" xfId="536"/>
    <cellStyle name="Currency [0] 2 3" xfId="537"/>
    <cellStyle name="Currency [0] 2 3 2" xfId="538"/>
    <cellStyle name="Currency [0] 2 4" xfId="539"/>
    <cellStyle name="Currency [0] 2 4 2" xfId="540"/>
    <cellStyle name="Currency [0] 2 5" xfId="541"/>
    <cellStyle name="Currency [0] 2 5 2" xfId="542"/>
    <cellStyle name="Currency [0] 2 6" xfId="543"/>
    <cellStyle name="Currency [0] 2 6 2" xfId="544"/>
    <cellStyle name="Currency [0] 2 7" xfId="545"/>
    <cellStyle name="Currency [0] 2 7 2" xfId="546"/>
    <cellStyle name="Currency [0] 2 8" xfId="547"/>
    <cellStyle name="Currency [0] 2 8 2" xfId="548"/>
    <cellStyle name="Currency [0] 2 9" xfId="549"/>
    <cellStyle name="Currency [0] 3" xfId="550"/>
    <cellStyle name="Currency [0] 3 2" xfId="551"/>
    <cellStyle name="Currency [0] 3 2 2" xfId="552"/>
    <cellStyle name="Currency [0] 3 3" xfId="553"/>
    <cellStyle name="Currency [0] 3 3 2" xfId="554"/>
    <cellStyle name="Currency [0] 3 4" xfId="555"/>
    <cellStyle name="Currency [0] 3 4 2" xfId="556"/>
    <cellStyle name="Currency [0] 3 5" xfId="557"/>
    <cellStyle name="Currency [0] 3 5 2" xfId="558"/>
    <cellStyle name="Currency [0] 3 6" xfId="559"/>
    <cellStyle name="Currency [0] 3 6 2" xfId="560"/>
    <cellStyle name="Currency [0] 3 7" xfId="561"/>
    <cellStyle name="Currency [0] 3 7 2" xfId="562"/>
    <cellStyle name="Currency [0] 3 8" xfId="563"/>
    <cellStyle name="Currency [0] 3 8 2" xfId="564"/>
    <cellStyle name="Currency [0] 3 9" xfId="565"/>
    <cellStyle name="Currency [0] 4" xfId="566"/>
    <cellStyle name="Currency [0] 4 2" xfId="567"/>
    <cellStyle name="Currency [0] 4 2 2" xfId="568"/>
    <cellStyle name="Currency [0] 4 3" xfId="569"/>
    <cellStyle name="Currency [0] 4 3 2" xfId="570"/>
    <cellStyle name="Currency [0] 4 4" xfId="571"/>
    <cellStyle name="Currency [0] 4 4 2" xfId="572"/>
    <cellStyle name="Currency [0] 4 5" xfId="573"/>
    <cellStyle name="Currency [0] 4 5 2" xfId="574"/>
    <cellStyle name="Currency [0] 4 6" xfId="575"/>
    <cellStyle name="Currency [0] 4 6 2" xfId="576"/>
    <cellStyle name="Currency [0] 4 7" xfId="577"/>
    <cellStyle name="Currency [0] 4 7 2" xfId="578"/>
    <cellStyle name="Currency [0] 4 8" xfId="579"/>
    <cellStyle name="Currency [0] 4 8 2" xfId="580"/>
    <cellStyle name="Currency [0] 4 9" xfId="581"/>
    <cellStyle name="Currency [0] 5" xfId="582"/>
    <cellStyle name="Currency [0] 5 2" xfId="583"/>
    <cellStyle name="Currency [0] 5 2 2" xfId="584"/>
    <cellStyle name="Currency [0] 5 3" xfId="585"/>
    <cellStyle name="Currency [0] 5 3 2" xfId="586"/>
    <cellStyle name="Currency [0] 5 4" xfId="587"/>
    <cellStyle name="Currency [0] 5 4 2" xfId="588"/>
    <cellStyle name="Currency [0] 5 5" xfId="589"/>
    <cellStyle name="Currency [0] 5 5 2" xfId="590"/>
    <cellStyle name="Currency [0] 5 6" xfId="591"/>
    <cellStyle name="Currency [0] 5 6 2" xfId="592"/>
    <cellStyle name="Currency [0] 5 7" xfId="593"/>
    <cellStyle name="Currency [0] 5 7 2" xfId="594"/>
    <cellStyle name="Currency [0] 5 8" xfId="595"/>
    <cellStyle name="Currency [0] 5 8 2" xfId="596"/>
    <cellStyle name="Currency [0] 5 9" xfId="597"/>
    <cellStyle name="Currency [0] 6" xfId="598"/>
    <cellStyle name="Currency [0] 6 2" xfId="599"/>
    <cellStyle name="Currency [0] 6 2 2" xfId="600"/>
    <cellStyle name="Currency [0] 6 3" xfId="601"/>
    <cellStyle name="Currency [0] 7" xfId="602"/>
    <cellStyle name="Currency [0] 7 2" xfId="603"/>
    <cellStyle name="Currency [0] 7 2 2" xfId="604"/>
    <cellStyle name="Currency [0] 7 3" xfId="605"/>
    <cellStyle name="Currency [0] 8" xfId="606"/>
    <cellStyle name="Currency [0] 8 2" xfId="607"/>
    <cellStyle name="Currency [0] 8 2 2" xfId="608"/>
    <cellStyle name="Currency [0] 8 3" xfId="609"/>
    <cellStyle name="Currency_irl tel sep5" xfId="610"/>
    <cellStyle name="Currency0" xfId="611"/>
    <cellStyle name="Date" xfId="612"/>
    <cellStyle name="Dates" xfId="613"/>
    <cellStyle name="E-mail" xfId="614"/>
    <cellStyle name="Euro" xfId="615"/>
    <cellStyle name="Explanatory Text" xfId="616"/>
    <cellStyle name="F2" xfId="617"/>
    <cellStyle name="F3" xfId="618"/>
    <cellStyle name="F4" xfId="619"/>
    <cellStyle name="F5" xfId="620"/>
    <cellStyle name="F6" xfId="621"/>
    <cellStyle name="F7" xfId="622"/>
    <cellStyle name="F8" xfId="623"/>
    <cellStyle name="Fixed" xfId="624"/>
    <cellStyle name="Good" xfId="625"/>
    <cellStyle name="Heading" xfId="626"/>
    <cellStyle name="Heading 1" xfId="627"/>
    <cellStyle name="Heading 2" xfId="628"/>
    <cellStyle name="Heading 3" xfId="629"/>
    <cellStyle name="Heading 4" xfId="630"/>
    <cellStyle name="Heading2" xfId="631"/>
    <cellStyle name="Îáű÷íűé__FES" xfId="632"/>
    <cellStyle name="Îňęđűâŕâřŕ˙ń˙ ăčďĺđńńűëęŕ" xfId="633"/>
    <cellStyle name="Input" xfId="634"/>
    <cellStyle name="Inputs" xfId="635"/>
    <cellStyle name="Inputs (const)" xfId="636"/>
    <cellStyle name="Inputs Co" xfId="637"/>
    <cellStyle name="Inputs_46EE.2011(v1.0)" xfId="638"/>
    <cellStyle name="Linked Cell" xfId="639"/>
    <cellStyle name="Neutral" xfId="640"/>
    <cellStyle name="normal" xfId="641"/>
    <cellStyle name="Normal 2" xfId="642"/>
    <cellStyle name="normal 3" xfId="643"/>
    <cellStyle name="normal 4" xfId="644"/>
    <cellStyle name="normal 5" xfId="645"/>
    <cellStyle name="normal 6" xfId="646"/>
    <cellStyle name="normal 7" xfId="647"/>
    <cellStyle name="normal 8" xfId="648"/>
    <cellStyle name="normal 9" xfId="649"/>
    <cellStyle name="normal_1" xfId="650"/>
    <cellStyle name="Normal1" xfId="651"/>
    <cellStyle name="normбlnм_laroux" xfId="652"/>
    <cellStyle name="Note" xfId="653"/>
    <cellStyle name="Ôčíŕíńîâűé [0]_(ňŕá 3č)" xfId="654"/>
    <cellStyle name="Ôčíŕíńîâűé_(ňŕá 3č)" xfId="655"/>
    <cellStyle name="Output" xfId="656"/>
    <cellStyle name="Price_Body" xfId="657"/>
    <cellStyle name="SAPBEXaggData" xfId="658"/>
    <cellStyle name="SAPBEXaggDataEmph" xfId="659"/>
    <cellStyle name="SAPBEXaggItem" xfId="660"/>
    <cellStyle name="SAPBEXaggItemX" xfId="661"/>
    <cellStyle name="SAPBEXchaText" xfId="662"/>
    <cellStyle name="SAPBEXexcBad7" xfId="663"/>
    <cellStyle name="SAPBEXexcBad8" xfId="664"/>
    <cellStyle name="SAPBEXexcBad9" xfId="665"/>
    <cellStyle name="SAPBEXexcCritical4" xfId="666"/>
    <cellStyle name="SAPBEXexcCritical5" xfId="667"/>
    <cellStyle name="SAPBEXexcCritical6" xfId="668"/>
    <cellStyle name="SAPBEXexcGood1" xfId="669"/>
    <cellStyle name="SAPBEXexcGood2" xfId="670"/>
    <cellStyle name="SAPBEXexcGood3" xfId="671"/>
    <cellStyle name="SAPBEXfilterDrill" xfId="672"/>
    <cellStyle name="SAPBEXfilterItem" xfId="673"/>
    <cellStyle name="SAPBEXfilterText" xfId="674"/>
    <cellStyle name="SAPBEXformats" xfId="675"/>
    <cellStyle name="SAPBEXheaderItem" xfId="676"/>
    <cellStyle name="SAPBEXheaderText" xfId="677"/>
    <cellStyle name="SAPBEXHLevel0" xfId="678"/>
    <cellStyle name="SAPBEXHLevel0X" xfId="679"/>
    <cellStyle name="SAPBEXHLevel1" xfId="680"/>
    <cellStyle name="SAPBEXHLevel1X" xfId="681"/>
    <cellStyle name="SAPBEXHLevel2" xfId="682"/>
    <cellStyle name="SAPBEXHLevel2X" xfId="683"/>
    <cellStyle name="SAPBEXHLevel3" xfId="684"/>
    <cellStyle name="SAPBEXHLevel3X" xfId="685"/>
    <cellStyle name="SAPBEXinputData" xfId="686"/>
    <cellStyle name="SAPBEXresData" xfId="687"/>
    <cellStyle name="SAPBEXresDataEmph" xfId="688"/>
    <cellStyle name="SAPBEXresItem" xfId="689"/>
    <cellStyle name="SAPBEXresItemX" xfId="690"/>
    <cellStyle name="SAPBEXstdData" xfId="691"/>
    <cellStyle name="SAPBEXstdDataEmph" xfId="692"/>
    <cellStyle name="SAPBEXstdItem" xfId="693"/>
    <cellStyle name="SAPBEXstdItemX" xfId="694"/>
    <cellStyle name="SAPBEXtitle" xfId="695"/>
    <cellStyle name="SAPBEXundefined" xfId="696"/>
    <cellStyle name="Style 1" xfId="697"/>
    <cellStyle name="Table Heading" xfId="698"/>
    <cellStyle name="Title" xfId="699"/>
    <cellStyle name="Total" xfId="700"/>
    <cellStyle name="Warning Text" xfId="701"/>
    <cellStyle name="Акцент1 2" xfId="702"/>
    <cellStyle name="Акцент1 2 2" xfId="703"/>
    <cellStyle name="Акцент1 3" xfId="704"/>
    <cellStyle name="Акцент1 3 2" xfId="705"/>
    <cellStyle name="Акцент1 4" xfId="706"/>
    <cellStyle name="Акцент1 4 2" xfId="707"/>
    <cellStyle name="Акцент1 5" xfId="708"/>
    <cellStyle name="Акцент1 5 2" xfId="709"/>
    <cellStyle name="Акцент1 6" xfId="710"/>
    <cellStyle name="Акцент1 6 2" xfId="711"/>
    <cellStyle name="Акцент1 7" xfId="712"/>
    <cellStyle name="Акцент1 7 2" xfId="713"/>
    <cellStyle name="Акцент1 8" xfId="714"/>
    <cellStyle name="Акцент1 8 2" xfId="715"/>
    <cellStyle name="Акцент1 9" xfId="716"/>
    <cellStyle name="Акцент1 9 2" xfId="717"/>
    <cellStyle name="Акцент2 2" xfId="718"/>
    <cellStyle name="Акцент2 2 2" xfId="719"/>
    <cellStyle name="Акцент2 3" xfId="720"/>
    <cellStyle name="Акцент2 3 2" xfId="721"/>
    <cellStyle name="Акцент2 4" xfId="722"/>
    <cellStyle name="Акцент2 4 2" xfId="723"/>
    <cellStyle name="Акцент2 5" xfId="724"/>
    <cellStyle name="Акцент2 5 2" xfId="725"/>
    <cellStyle name="Акцент2 6" xfId="726"/>
    <cellStyle name="Акцент2 6 2" xfId="727"/>
    <cellStyle name="Акцент2 7" xfId="728"/>
    <cellStyle name="Акцент2 7 2" xfId="729"/>
    <cellStyle name="Акцент2 8" xfId="730"/>
    <cellStyle name="Акцент2 8 2" xfId="731"/>
    <cellStyle name="Акцент2 9" xfId="732"/>
    <cellStyle name="Акцент2 9 2" xfId="733"/>
    <cellStyle name="Акцент3 2" xfId="734"/>
    <cellStyle name="Акцент3 2 2" xfId="735"/>
    <cellStyle name="Акцент3 3" xfId="736"/>
    <cellStyle name="Акцент3 3 2" xfId="737"/>
    <cellStyle name="Акцент3 4" xfId="738"/>
    <cellStyle name="Акцент3 4 2" xfId="739"/>
    <cellStyle name="Акцент3 5" xfId="740"/>
    <cellStyle name="Акцент3 5 2" xfId="741"/>
    <cellStyle name="Акцент3 6" xfId="742"/>
    <cellStyle name="Акцент3 6 2" xfId="743"/>
    <cellStyle name="Акцент3 7" xfId="744"/>
    <cellStyle name="Акцент3 7 2" xfId="745"/>
    <cellStyle name="Акцент3 8" xfId="746"/>
    <cellStyle name="Акцент3 8 2" xfId="747"/>
    <cellStyle name="Акцент3 9" xfId="748"/>
    <cellStyle name="Акцент3 9 2" xfId="749"/>
    <cellStyle name="Акцент4 2" xfId="750"/>
    <cellStyle name="Акцент4 2 2" xfId="751"/>
    <cellStyle name="Акцент4 3" xfId="752"/>
    <cellStyle name="Акцент4 3 2" xfId="753"/>
    <cellStyle name="Акцент4 4" xfId="754"/>
    <cellStyle name="Акцент4 4 2" xfId="755"/>
    <cellStyle name="Акцент4 5" xfId="756"/>
    <cellStyle name="Акцент4 5 2" xfId="757"/>
    <cellStyle name="Акцент4 6" xfId="758"/>
    <cellStyle name="Акцент4 6 2" xfId="759"/>
    <cellStyle name="Акцент4 7" xfId="760"/>
    <cellStyle name="Акцент4 7 2" xfId="761"/>
    <cellStyle name="Акцент4 8" xfId="762"/>
    <cellStyle name="Акцент4 8 2" xfId="763"/>
    <cellStyle name="Акцент4 9" xfId="764"/>
    <cellStyle name="Акцент4 9 2" xfId="765"/>
    <cellStyle name="Акцент5 2" xfId="766"/>
    <cellStyle name="Акцент5 2 2" xfId="767"/>
    <cellStyle name="Акцент5 3" xfId="768"/>
    <cellStyle name="Акцент5 3 2" xfId="769"/>
    <cellStyle name="Акцент5 4" xfId="770"/>
    <cellStyle name="Акцент5 4 2" xfId="771"/>
    <cellStyle name="Акцент5 5" xfId="772"/>
    <cellStyle name="Акцент5 5 2" xfId="773"/>
    <cellStyle name="Акцент5 6" xfId="774"/>
    <cellStyle name="Акцент5 6 2" xfId="775"/>
    <cellStyle name="Акцент5 7" xfId="776"/>
    <cellStyle name="Акцент5 7 2" xfId="777"/>
    <cellStyle name="Акцент5 8" xfId="778"/>
    <cellStyle name="Акцент5 8 2" xfId="779"/>
    <cellStyle name="Акцент5 9" xfId="780"/>
    <cellStyle name="Акцент5 9 2" xfId="781"/>
    <cellStyle name="Акцент6 2" xfId="782"/>
    <cellStyle name="Акцент6 2 2" xfId="783"/>
    <cellStyle name="Акцент6 3" xfId="784"/>
    <cellStyle name="Акцент6 3 2" xfId="785"/>
    <cellStyle name="Акцент6 4" xfId="786"/>
    <cellStyle name="Акцент6 4 2" xfId="787"/>
    <cellStyle name="Акцент6 5" xfId="788"/>
    <cellStyle name="Акцент6 5 2" xfId="789"/>
    <cellStyle name="Акцент6 6" xfId="790"/>
    <cellStyle name="Акцент6 6 2" xfId="791"/>
    <cellStyle name="Акцент6 7" xfId="792"/>
    <cellStyle name="Акцент6 7 2" xfId="793"/>
    <cellStyle name="Акцент6 8" xfId="794"/>
    <cellStyle name="Акцент6 8 2" xfId="795"/>
    <cellStyle name="Акцент6 9" xfId="796"/>
    <cellStyle name="Акцент6 9 2" xfId="797"/>
    <cellStyle name="Беззащитный" xfId="798"/>
    <cellStyle name="Ввод  2" xfId="799"/>
    <cellStyle name="Ввод  2 2" xfId="800"/>
    <cellStyle name="Ввод  2_46EE.2011(v1.0)" xfId="801"/>
    <cellStyle name="Ввод  3" xfId="802"/>
    <cellStyle name="Ввод  3 2" xfId="803"/>
    <cellStyle name="Ввод  3_46EE.2011(v1.0)" xfId="804"/>
    <cellStyle name="Ввод  4" xfId="805"/>
    <cellStyle name="Ввод  4 2" xfId="806"/>
    <cellStyle name="Ввод  4_46EE.2011(v1.0)" xfId="807"/>
    <cellStyle name="Ввод  5" xfId="808"/>
    <cellStyle name="Ввод  5 2" xfId="809"/>
    <cellStyle name="Ввод  5_46EE.2011(v1.0)" xfId="810"/>
    <cellStyle name="Ввод  6" xfId="811"/>
    <cellStyle name="Ввод  6 2" xfId="812"/>
    <cellStyle name="Ввод  6_46EE.2011(v1.0)" xfId="813"/>
    <cellStyle name="Ввод  7" xfId="814"/>
    <cellStyle name="Ввод  7 2" xfId="815"/>
    <cellStyle name="Ввод  7_46EE.2011(v1.0)" xfId="816"/>
    <cellStyle name="Ввод  8" xfId="817"/>
    <cellStyle name="Ввод  8 2" xfId="818"/>
    <cellStyle name="Ввод  8_46EE.2011(v1.0)" xfId="819"/>
    <cellStyle name="Ввод  9" xfId="820"/>
    <cellStyle name="Ввод  9 2" xfId="821"/>
    <cellStyle name="Ввод  9_46EE.2011(v1.0)" xfId="822"/>
    <cellStyle name="Вывод 2" xfId="823"/>
    <cellStyle name="Вывод 2 2" xfId="824"/>
    <cellStyle name="Вывод 2_46EE.2011(v1.0)" xfId="825"/>
    <cellStyle name="Вывод 3" xfId="826"/>
    <cellStyle name="Вывод 3 2" xfId="827"/>
    <cellStyle name="Вывод 3_46EE.2011(v1.0)" xfId="828"/>
    <cellStyle name="Вывод 4" xfId="829"/>
    <cellStyle name="Вывод 4 2" xfId="830"/>
    <cellStyle name="Вывод 4_46EE.2011(v1.0)" xfId="831"/>
    <cellStyle name="Вывод 5" xfId="832"/>
    <cellStyle name="Вывод 5 2" xfId="833"/>
    <cellStyle name="Вывод 5_46EE.2011(v1.0)" xfId="834"/>
    <cellStyle name="Вывод 6" xfId="835"/>
    <cellStyle name="Вывод 6 2" xfId="836"/>
    <cellStyle name="Вывод 6_46EE.2011(v1.0)" xfId="837"/>
    <cellStyle name="Вывод 7" xfId="838"/>
    <cellStyle name="Вывод 7 2" xfId="839"/>
    <cellStyle name="Вывод 7_46EE.2011(v1.0)" xfId="840"/>
    <cellStyle name="Вывод 8" xfId="841"/>
    <cellStyle name="Вывод 8 2" xfId="842"/>
    <cellStyle name="Вывод 8_46EE.2011(v1.0)" xfId="843"/>
    <cellStyle name="Вывод 9" xfId="844"/>
    <cellStyle name="Вывод 9 2" xfId="845"/>
    <cellStyle name="Вывод 9_46EE.2011(v1.0)" xfId="846"/>
    <cellStyle name="Вычисление 2" xfId="847"/>
    <cellStyle name="Вычисление 2 2" xfId="848"/>
    <cellStyle name="Вычисление 2_46EE.2011(v1.0)" xfId="849"/>
    <cellStyle name="Вычисление 3" xfId="850"/>
    <cellStyle name="Вычисление 3 2" xfId="851"/>
    <cellStyle name="Вычисление 3_46EE.2011(v1.0)" xfId="852"/>
    <cellStyle name="Вычисление 4" xfId="853"/>
    <cellStyle name="Вычисление 4 2" xfId="854"/>
    <cellStyle name="Вычисление 4_46EE.2011(v1.0)" xfId="855"/>
    <cellStyle name="Вычисление 5" xfId="856"/>
    <cellStyle name="Вычисление 5 2" xfId="857"/>
    <cellStyle name="Вычисление 5_46EE.2011(v1.0)" xfId="858"/>
    <cellStyle name="Вычисление 6" xfId="859"/>
    <cellStyle name="Вычисление 6 2" xfId="860"/>
    <cellStyle name="Вычисление 6_46EE.2011(v1.0)" xfId="861"/>
    <cellStyle name="Вычисление 7" xfId="862"/>
    <cellStyle name="Вычисление 7 2" xfId="863"/>
    <cellStyle name="Вычисление 7_46EE.2011(v1.0)" xfId="864"/>
    <cellStyle name="Вычисление 8" xfId="865"/>
    <cellStyle name="Вычисление 8 2" xfId="866"/>
    <cellStyle name="Вычисление 8_46EE.2011(v1.0)" xfId="867"/>
    <cellStyle name="Вычисление 9" xfId="868"/>
    <cellStyle name="Вычисление 9 2" xfId="869"/>
    <cellStyle name="Вычисление 9_46EE.2011(v1.0)" xfId="870"/>
    <cellStyle name="Гиперссылка 2" xfId="871"/>
    <cellStyle name="Гиперссылка 3" xfId="872"/>
    <cellStyle name="ДАТА" xfId="873"/>
    <cellStyle name="ДАТА 2" xfId="874"/>
    <cellStyle name="ДАТА 3" xfId="875"/>
    <cellStyle name="ДАТА 4" xfId="876"/>
    <cellStyle name="ДАТА 5" xfId="877"/>
    <cellStyle name="ДАТА 6" xfId="878"/>
    <cellStyle name="ДАТА 7" xfId="879"/>
    <cellStyle name="ДАТА 8" xfId="880"/>
    <cellStyle name="ДАТА_1" xfId="881"/>
    <cellStyle name="Денежный 2" xfId="882"/>
    <cellStyle name="Заголовок" xfId="883"/>
    <cellStyle name="Заголовок 1 2" xfId="884"/>
    <cellStyle name="Заголовок 1 2 2" xfId="885"/>
    <cellStyle name="Заголовок 1 2_46EE.2011(v1.0)" xfId="886"/>
    <cellStyle name="Заголовок 1 3" xfId="887"/>
    <cellStyle name="Заголовок 1 3 2" xfId="888"/>
    <cellStyle name="Заголовок 1 3_46EE.2011(v1.0)" xfId="889"/>
    <cellStyle name="Заголовок 1 4" xfId="890"/>
    <cellStyle name="Заголовок 1 4 2" xfId="891"/>
    <cellStyle name="Заголовок 1 4_46EE.2011(v1.0)" xfId="892"/>
    <cellStyle name="Заголовок 1 5" xfId="893"/>
    <cellStyle name="Заголовок 1 5 2" xfId="894"/>
    <cellStyle name="Заголовок 1 5_46EE.2011(v1.0)" xfId="895"/>
    <cellStyle name="Заголовок 1 6" xfId="896"/>
    <cellStyle name="Заголовок 1 6 2" xfId="897"/>
    <cellStyle name="Заголовок 1 6_46EE.2011(v1.0)" xfId="898"/>
    <cellStyle name="Заголовок 1 7" xfId="899"/>
    <cellStyle name="Заголовок 1 7 2" xfId="900"/>
    <cellStyle name="Заголовок 1 7_46EE.2011(v1.0)" xfId="901"/>
    <cellStyle name="Заголовок 1 8" xfId="902"/>
    <cellStyle name="Заголовок 1 8 2" xfId="903"/>
    <cellStyle name="Заголовок 1 8_46EE.2011(v1.0)" xfId="904"/>
    <cellStyle name="Заголовок 1 9" xfId="905"/>
    <cellStyle name="Заголовок 1 9 2" xfId="906"/>
    <cellStyle name="Заголовок 1 9_46EE.2011(v1.0)" xfId="907"/>
    <cellStyle name="Заголовок 2 2" xfId="908"/>
    <cellStyle name="Заголовок 2 2 2" xfId="909"/>
    <cellStyle name="Заголовок 2 2_46EE.2011(v1.0)" xfId="910"/>
    <cellStyle name="Заголовок 2 3" xfId="911"/>
    <cellStyle name="Заголовок 2 3 2" xfId="912"/>
    <cellStyle name="Заголовок 2 3_46EE.2011(v1.0)" xfId="913"/>
    <cellStyle name="Заголовок 2 4" xfId="914"/>
    <cellStyle name="Заголовок 2 4 2" xfId="915"/>
    <cellStyle name="Заголовок 2 4_46EE.2011(v1.0)" xfId="916"/>
    <cellStyle name="Заголовок 2 5" xfId="917"/>
    <cellStyle name="Заголовок 2 5 2" xfId="918"/>
    <cellStyle name="Заголовок 2 5_46EE.2011(v1.0)" xfId="919"/>
    <cellStyle name="Заголовок 2 6" xfId="920"/>
    <cellStyle name="Заголовок 2 6 2" xfId="921"/>
    <cellStyle name="Заголовок 2 6_46EE.2011(v1.0)" xfId="922"/>
    <cellStyle name="Заголовок 2 7" xfId="923"/>
    <cellStyle name="Заголовок 2 7 2" xfId="924"/>
    <cellStyle name="Заголовок 2 7_46EE.2011(v1.0)" xfId="925"/>
    <cellStyle name="Заголовок 2 8" xfId="926"/>
    <cellStyle name="Заголовок 2 8 2" xfId="927"/>
    <cellStyle name="Заголовок 2 8_46EE.2011(v1.0)" xfId="928"/>
    <cellStyle name="Заголовок 2 9" xfId="929"/>
    <cellStyle name="Заголовок 2 9 2" xfId="930"/>
    <cellStyle name="Заголовок 2 9_46EE.2011(v1.0)" xfId="931"/>
    <cellStyle name="Заголовок 3 2" xfId="932"/>
    <cellStyle name="Заголовок 3 2 2" xfId="933"/>
    <cellStyle name="Заголовок 3 2_46EE.2011(v1.0)" xfId="934"/>
    <cellStyle name="Заголовок 3 3" xfId="935"/>
    <cellStyle name="Заголовок 3 3 2" xfId="936"/>
    <cellStyle name="Заголовок 3 3_46EE.2011(v1.0)" xfId="937"/>
    <cellStyle name="Заголовок 3 4" xfId="938"/>
    <cellStyle name="Заголовок 3 4 2" xfId="939"/>
    <cellStyle name="Заголовок 3 4_46EE.2011(v1.0)" xfId="940"/>
    <cellStyle name="Заголовок 3 5" xfId="941"/>
    <cellStyle name="Заголовок 3 5 2" xfId="942"/>
    <cellStyle name="Заголовок 3 5_46EE.2011(v1.0)" xfId="943"/>
    <cellStyle name="Заголовок 3 6" xfId="944"/>
    <cellStyle name="Заголовок 3 6 2" xfId="945"/>
    <cellStyle name="Заголовок 3 6_46EE.2011(v1.0)" xfId="946"/>
    <cellStyle name="Заголовок 3 7" xfId="947"/>
    <cellStyle name="Заголовок 3 7 2" xfId="948"/>
    <cellStyle name="Заголовок 3 7_46EE.2011(v1.0)" xfId="949"/>
    <cellStyle name="Заголовок 3 8" xfId="950"/>
    <cellStyle name="Заголовок 3 8 2" xfId="951"/>
    <cellStyle name="Заголовок 3 8_46EE.2011(v1.0)" xfId="952"/>
    <cellStyle name="Заголовок 3 9" xfId="953"/>
    <cellStyle name="Заголовок 3 9 2" xfId="954"/>
    <cellStyle name="Заголовок 3 9_46EE.2011(v1.0)" xfId="955"/>
    <cellStyle name="Заголовок 4 2" xfId="956"/>
    <cellStyle name="Заголовок 4 2 2" xfId="957"/>
    <cellStyle name="Заголовок 4 3" xfId="958"/>
    <cellStyle name="Заголовок 4 3 2" xfId="959"/>
    <cellStyle name="Заголовок 4 4" xfId="960"/>
    <cellStyle name="Заголовок 4 4 2" xfId="961"/>
    <cellStyle name="Заголовок 4 5" xfId="962"/>
    <cellStyle name="Заголовок 4 5 2" xfId="963"/>
    <cellStyle name="Заголовок 4 6" xfId="964"/>
    <cellStyle name="Заголовок 4 6 2" xfId="965"/>
    <cellStyle name="Заголовок 4 7" xfId="966"/>
    <cellStyle name="Заголовок 4 7 2" xfId="967"/>
    <cellStyle name="Заголовок 4 8" xfId="968"/>
    <cellStyle name="Заголовок 4 8 2" xfId="969"/>
    <cellStyle name="Заголовок 4 9" xfId="970"/>
    <cellStyle name="Заголовок 4 9 2" xfId="971"/>
    <cellStyle name="ЗАГОЛОВОК1" xfId="972"/>
    <cellStyle name="ЗАГОЛОВОК2" xfId="973"/>
    <cellStyle name="ЗаголовокСтолбца" xfId="974"/>
    <cellStyle name="Защитный" xfId="975"/>
    <cellStyle name="Значение" xfId="976"/>
    <cellStyle name="Зоголовок" xfId="977"/>
    <cellStyle name="Итог 2" xfId="978"/>
    <cellStyle name="Итог 2 2" xfId="979"/>
    <cellStyle name="Итог 2_46EE.2011(v1.0)" xfId="980"/>
    <cellStyle name="Итог 3" xfId="981"/>
    <cellStyle name="Итог 3 2" xfId="982"/>
    <cellStyle name="Итог 3_46EE.2011(v1.0)" xfId="983"/>
    <cellStyle name="Итог 4" xfId="984"/>
    <cellStyle name="Итог 4 2" xfId="985"/>
    <cellStyle name="Итог 4_46EE.2011(v1.0)" xfId="986"/>
    <cellStyle name="Итог 5" xfId="987"/>
    <cellStyle name="Итог 5 2" xfId="988"/>
    <cellStyle name="Итог 5_46EE.2011(v1.0)" xfId="989"/>
    <cellStyle name="Итог 6" xfId="990"/>
    <cellStyle name="Итог 6 2" xfId="991"/>
    <cellStyle name="Итог 6_46EE.2011(v1.0)" xfId="992"/>
    <cellStyle name="Итог 7" xfId="993"/>
    <cellStyle name="Итог 7 2" xfId="994"/>
    <cellStyle name="Итог 7_46EE.2011(v1.0)" xfId="995"/>
    <cellStyle name="Итог 8" xfId="996"/>
    <cellStyle name="Итог 8 2" xfId="997"/>
    <cellStyle name="Итог 8_46EE.2011(v1.0)" xfId="998"/>
    <cellStyle name="Итог 9" xfId="999"/>
    <cellStyle name="Итог 9 2" xfId="1000"/>
    <cellStyle name="Итог 9_46EE.2011(v1.0)" xfId="1001"/>
    <cellStyle name="Итого" xfId="1002"/>
    <cellStyle name="ИТОГОВЫЙ" xfId="1003"/>
    <cellStyle name="ИТОГОВЫЙ 2" xfId="1004"/>
    <cellStyle name="ИТОГОВЫЙ 3" xfId="1005"/>
    <cellStyle name="ИТОГОВЫЙ 4" xfId="1006"/>
    <cellStyle name="ИТОГОВЫЙ 5" xfId="1007"/>
    <cellStyle name="ИТОГОВЫЙ 6" xfId="1008"/>
    <cellStyle name="ИТОГОВЫЙ 7" xfId="1009"/>
    <cellStyle name="ИТОГОВЫЙ 8" xfId="1010"/>
    <cellStyle name="ИТОГОВЫЙ_1" xfId="1011"/>
    <cellStyle name="Контрольная ячейка 2" xfId="1012"/>
    <cellStyle name="Контрольная ячейка 2 2" xfId="1013"/>
    <cellStyle name="Контрольная ячейка 2_46EE.2011(v1.0)" xfId="1014"/>
    <cellStyle name="Контрольная ячейка 3" xfId="1015"/>
    <cellStyle name="Контрольная ячейка 3 2" xfId="1016"/>
    <cellStyle name="Контрольная ячейка 3_46EE.2011(v1.0)" xfId="1017"/>
    <cellStyle name="Контрольная ячейка 4" xfId="1018"/>
    <cellStyle name="Контрольная ячейка 4 2" xfId="1019"/>
    <cellStyle name="Контрольная ячейка 4_46EE.2011(v1.0)" xfId="1020"/>
    <cellStyle name="Контрольная ячейка 5" xfId="1021"/>
    <cellStyle name="Контрольная ячейка 5 2" xfId="1022"/>
    <cellStyle name="Контрольная ячейка 5_46EE.2011(v1.0)" xfId="1023"/>
    <cellStyle name="Контрольная ячейка 6" xfId="1024"/>
    <cellStyle name="Контрольная ячейка 6 2" xfId="1025"/>
    <cellStyle name="Контрольная ячейка 6_46EE.2011(v1.0)" xfId="1026"/>
    <cellStyle name="Контрольная ячейка 7" xfId="1027"/>
    <cellStyle name="Контрольная ячейка 7 2" xfId="1028"/>
    <cellStyle name="Контрольная ячейка 7_46EE.2011(v1.0)" xfId="1029"/>
    <cellStyle name="Контрольная ячейка 8" xfId="1030"/>
    <cellStyle name="Контрольная ячейка 8 2" xfId="1031"/>
    <cellStyle name="Контрольная ячейка 8_46EE.2011(v1.0)" xfId="1032"/>
    <cellStyle name="Контрольная ячейка 9" xfId="1033"/>
    <cellStyle name="Контрольная ячейка 9 2" xfId="1034"/>
    <cellStyle name="Контрольная ячейка 9_46EE.2011(v1.0)" xfId="1035"/>
    <cellStyle name="Мой заголовок" xfId="1036"/>
    <cellStyle name="Мой заголовок листа" xfId="1037"/>
    <cellStyle name="Мои наименования показателей" xfId="1038"/>
    <cellStyle name="Мои наименования показателей 2" xfId="1039"/>
    <cellStyle name="Мои наименования показателей 2 2" xfId="1040"/>
    <cellStyle name="Мои наименования показателей 2 3" xfId="1041"/>
    <cellStyle name="Мои наименования показателей 2 4" xfId="1042"/>
    <cellStyle name="Мои наименования показателей 2 5" xfId="1043"/>
    <cellStyle name="Мои наименования показателей 2 6" xfId="1044"/>
    <cellStyle name="Мои наименования показателей 2 7" xfId="1045"/>
    <cellStyle name="Мои наименования показателей 2 8" xfId="1046"/>
    <cellStyle name="Мои наименования показателей 2_1" xfId="1047"/>
    <cellStyle name="Мои наименования показателей 3" xfId="1048"/>
    <cellStyle name="Мои наименования показателей 3 2" xfId="1049"/>
    <cellStyle name="Мои наименования показателей 3 3" xfId="1050"/>
    <cellStyle name="Мои наименования показателей 3 4" xfId="1051"/>
    <cellStyle name="Мои наименования показателей 3 5" xfId="1052"/>
    <cellStyle name="Мои наименования показателей 3 6" xfId="1053"/>
    <cellStyle name="Мои наименования показателей 3 7" xfId="1054"/>
    <cellStyle name="Мои наименования показателей 3 8" xfId="1055"/>
    <cellStyle name="Мои наименования показателей 3_1" xfId="1056"/>
    <cellStyle name="Мои наименования показателей 4" xfId="1057"/>
    <cellStyle name="Мои наименования показателей 4 2" xfId="1058"/>
    <cellStyle name="Мои наименования показателей 4 3" xfId="1059"/>
    <cellStyle name="Мои наименования показателей 4 4" xfId="1060"/>
    <cellStyle name="Мои наименования показателей 4 5" xfId="1061"/>
    <cellStyle name="Мои наименования показателей 4 6" xfId="1062"/>
    <cellStyle name="Мои наименования показателей 4 7" xfId="1063"/>
    <cellStyle name="Мои наименования показателей 4 8" xfId="1064"/>
    <cellStyle name="Мои наименования показателей 4_1" xfId="1065"/>
    <cellStyle name="Мои наименования показателей 5" xfId="1066"/>
    <cellStyle name="Мои наименования показателей 5 2" xfId="1067"/>
    <cellStyle name="Мои наименования показателей 5 3" xfId="1068"/>
    <cellStyle name="Мои наименования показателей 5 4" xfId="1069"/>
    <cellStyle name="Мои наименования показателей 5 5" xfId="1070"/>
    <cellStyle name="Мои наименования показателей 5 6" xfId="1071"/>
    <cellStyle name="Мои наименования показателей 5 7" xfId="1072"/>
    <cellStyle name="Мои наименования показателей 5 8" xfId="1073"/>
    <cellStyle name="Мои наименования показателей 5_1" xfId="1074"/>
    <cellStyle name="Мои наименования показателей 6" xfId="1075"/>
    <cellStyle name="Мои наименования показателей 6 2" xfId="1076"/>
    <cellStyle name="Мои наименования показателей 6_46EE.2011(v1.0)" xfId="1077"/>
    <cellStyle name="Мои наименования показателей 7" xfId="1078"/>
    <cellStyle name="Мои наименования показателей 7 2" xfId="1079"/>
    <cellStyle name="Мои наименования показателей 7_46EE.2011(v1.0)" xfId="1080"/>
    <cellStyle name="Мои наименования показателей 8" xfId="1081"/>
    <cellStyle name="Мои наименования показателей 8 2" xfId="1082"/>
    <cellStyle name="Мои наименования показателей 8_46EE.2011(v1.0)" xfId="1083"/>
    <cellStyle name="Мои наименования показателей_46EE.032011" xfId="1084"/>
    <cellStyle name="назв фил" xfId="1085"/>
    <cellStyle name="Название 2" xfId="1086"/>
    <cellStyle name="Название 2 2" xfId="1087"/>
    <cellStyle name="Название 3" xfId="1088"/>
    <cellStyle name="Название 3 2" xfId="1089"/>
    <cellStyle name="Название 4" xfId="1090"/>
    <cellStyle name="Название 4 2" xfId="1091"/>
    <cellStyle name="Название 5" xfId="1092"/>
    <cellStyle name="Название 5 2" xfId="1093"/>
    <cellStyle name="Название 6" xfId="1094"/>
    <cellStyle name="Название 6 2" xfId="1095"/>
    <cellStyle name="Название 7" xfId="1096"/>
    <cellStyle name="Название 7 2" xfId="1097"/>
    <cellStyle name="Название 8" xfId="1098"/>
    <cellStyle name="Название 8 2" xfId="1099"/>
    <cellStyle name="Название 9" xfId="1100"/>
    <cellStyle name="Название 9 2" xfId="1101"/>
    <cellStyle name="Нейтральный 2" xfId="1102"/>
    <cellStyle name="Нейтральный 2 2" xfId="1103"/>
    <cellStyle name="Нейтральный 3" xfId="1104"/>
    <cellStyle name="Нейтральный 3 2" xfId="1105"/>
    <cellStyle name="Нейтральный 4" xfId="1106"/>
    <cellStyle name="Нейтральный 4 2" xfId="1107"/>
    <cellStyle name="Нейтральный 5" xfId="1108"/>
    <cellStyle name="Нейтральный 5 2" xfId="1109"/>
    <cellStyle name="Нейтральный 6" xfId="1110"/>
    <cellStyle name="Нейтральный 6 2" xfId="1111"/>
    <cellStyle name="Нейтральный 7" xfId="1112"/>
    <cellStyle name="Нейтральный 7 2" xfId="1113"/>
    <cellStyle name="Нейтральный 8" xfId="1114"/>
    <cellStyle name="Нейтральный 8 2" xfId="1115"/>
    <cellStyle name="Нейтральный 9" xfId="1116"/>
    <cellStyle name="Нейтральный 9 2" xfId="1117"/>
    <cellStyle name="Обычный" xfId="0" builtinId="0"/>
    <cellStyle name="Обычный 10" xfId="1118"/>
    <cellStyle name="Обычный 11" xfId="1119"/>
    <cellStyle name="Обычный 12" xfId="1120"/>
    <cellStyle name="Обычный 12 2" xfId="1121"/>
    <cellStyle name="Обычный 13" xfId="1122"/>
    <cellStyle name="Обычный 13 2" xfId="1123"/>
    <cellStyle name="Обычный 13 2 2" xfId="1124"/>
    <cellStyle name="Обычный 13 3" xfId="1125"/>
    <cellStyle name="Обычный 14" xfId="1126"/>
    <cellStyle name="Обычный 15" xfId="1127"/>
    <cellStyle name="Обычный 16" xfId="1128"/>
    <cellStyle name="Обычный 17" xfId="1129"/>
    <cellStyle name="Обычный 2" xfId="1130"/>
    <cellStyle name="Обычный 2 2" xfId="1131"/>
    <cellStyle name="Обычный 2 2 2" xfId="1132"/>
    <cellStyle name="Обычный 2 2_46EE.2011(v1.0)" xfId="1133"/>
    <cellStyle name="Обычный 2 3" xfId="1134"/>
    <cellStyle name="Обычный 2 3 2" xfId="1135"/>
    <cellStyle name="Обычный 2 3_46EE.2011(v1.0)" xfId="1136"/>
    <cellStyle name="Обычный 2 4" xfId="1137"/>
    <cellStyle name="Обычный 2 4 2" xfId="1138"/>
    <cellStyle name="Обычный 2 4_46EE.2011(v1.0)" xfId="1139"/>
    <cellStyle name="Обычный 2 5" xfId="1140"/>
    <cellStyle name="Обычный 2 5 2" xfId="1141"/>
    <cellStyle name="Обычный 2 5_46EE.2011(v1.0)" xfId="1142"/>
    <cellStyle name="Обычный 2 6" xfId="1143"/>
    <cellStyle name="Обычный 2 6 2" xfId="1144"/>
    <cellStyle name="Обычный 2 6_46EE.2011(v1.0)" xfId="1145"/>
    <cellStyle name="Обычный 2_1" xfId="1146"/>
    <cellStyle name="Обычный 3" xfId="1147"/>
    <cellStyle name="Обычный 4" xfId="1148"/>
    <cellStyle name="Обычный 4 2" xfId="1149"/>
    <cellStyle name="Обычный 4_EE.20.MET.SVOD.2.73_v0.1" xfId="1150"/>
    <cellStyle name="Обычный 5" xfId="1151"/>
    <cellStyle name="Обычный 6" xfId="1152"/>
    <cellStyle name="Обычный 7" xfId="1153"/>
    <cellStyle name="Обычный 8" xfId="1154"/>
    <cellStyle name="Обычный 9" xfId="1155"/>
    <cellStyle name="Обычный_Услуги_по передаче" xfId="1"/>
    <cellStyle name="Плохой 2" xfId="1156"/>
    <cellStyle name="Плохой 2 2" xfId="1157"/>
    <cellStyle name="Плохой 3" xfId="1158"/>
    <cellStyle name="Плохой 3 2" xfId="1159"/>
    <cellStyle name="Плохой 4" xfId="1160"/>
    <cellStyle name="Плохой 4 2" xfId="1161"/>
    <cellStyle name="Плохой 5" xfId="1162"/>
    <cellStyle name="Плохой 5 2" xfId="1163"/>
    <cellStyle name="Плохой 6" xfId="1164"/>
    <cellStyle name="Плохой 6 2" xfId="1165"/>
    <cellStyle name="Плохой 7" xfId="1166"/>
    <cellStyle name="Плохой 7 2" xfId="1167"/>
    <cellStyle name="Плохой 8" xfId="1168"/>
    <cellStyle name="Плохой 8 2" xfId="1169"/>
    <cellStyle name="Плохой 9" xfId="1170"/>
    <cellStyle name="Плохой 9 2" xfId="1171"/>
    <cellStyle name="По центру с переносом" xfId="1172"/>
    <cellStyle name="По ширине с переносом" xfId="1173"/>
    <cellStyle name="Поле ввода" xfId="1174"/>
    <cellStyle name="Пояснение 2" xfId="1175"/>
    <cellStyle name="Пояснение 2 2" xfId="1176"/>
    <cellStyle name="Пояснение 3" xfId="1177"/>
    <cellStyle name="Пояснение 3 2" xfId="1178"/>
    <cellStyle name="Пояснение 4" xfId="1179"/>
    <cellStyle name="Пояснение 4 2" xfId="1180"/>
    <cellStyle name="Пояснение 5" xfId="1181"/>
    <cellStyle name="Пояснение 5 2" xfId="1182"/>
    <cellStyle name="Пояснение 6" xfId="1183"/>
    <cellStyle name="Пояснение 6 2" xfId="1184"/>
    <cellStyle name="Пояснение 7" xfId="1185"/>
    <cellStyle name="Пояснение 7 2" xfId="1186"/>
    <cellStyle name="Пояснение 8" xfId="1187"/>
    <cellStyle name="Пояснение 8 2" xfId="1188"/>
    <cellStyle name="Пояснение 9" xfId="1189"/>
    <cellStyle name="Пояснение 9 2" xfId="1190"/>
    <cellStyle name="Примечание 10" xfId="1191"/>
    <cellStyle name="Примечание 10 2" xfId="1192"/>
    <cellStyle name="Примечание 10_46EE.2011(v1.0)" xfId="1193"/>
    <cellStyle name="Примечание 11" xfId="1194"/>
    <cellStyle name="Примечание 11 2" xfId="1195"/>
    <cellStyle name="Примечание 11_46EE.2011(v1.0)" xfId="1196"/>
    <cellStyle name="Примечание 12" xfId="1197"/>
    <cellStyle name="Примечание 12 2" xfId="1198"/>
    <cellStyle name="Примечание 12_46EE.2011(v1.0)" xfId="1199"/>
    <cellStyle name="Примечание 13" xfId="1200"/>
    <cellStyle name="Примечание 2" xfId="1201"/>
    <cellStyle name="Примечание 2 2" xfId="1202"/>
    <cellStyle name="Примечание 2 3" xfId="1203"/>
    <cellStyle name="Примечание 2 4" xfId="1204"/>
    <cellStyle name="Примечание 2 5" xfId="1205"/>
    <cellStyle name="Примечание 2 6" xfId="1206"/>
    <cellStyle name="Примечание 2 7" xfId="1207"/>
    <cellStyle name="Примечание 2 8" xfId="1208"/>
    <cellStyle name="Примечание 2_46EE.2011(v1.0)" xfId="1209"/>
    <cellStyle name="Примечание 3" xfId="1210"/>
    <cellStyle name="Примечание 3 2" xfId="1211"/>
    <cellStyle name="Примечание 3 3" xfId="1212"/>
    <cellStyle name="Примечание 3 4" xfId="1213"/>
    <cellStyle name="Примечание 3 5" xfId="1214"/>
    <cellStyle name="Примечание 3 6" xfId="1215"/>
    <cellStyle name="Примечание 3 7" xfId="1216"/>
    <cellStyle name="Примечание 3 8" xfId="1217"/>
    <cellStyle name="Примечание 3_46EE.2011(v1.0)" xfId="1218"/>
    <cellStyle name="Примечание 4" xfId="1219"/>
    <cellStyle name="Примечание 4 2" xfId="1220"/>
    <cellStyle name="Примечание 4 3" xfId="1221"/>
    <cellStyle name="Примечание 4 4" xfId="1222"/>
    <cellStyle name="Примечание 4 5" xfId="1223"/>
    <cellStyle name="Примечание 4 6" xfId="1224"/>
    <cellStyle name="Примечание 4 7" xfId="1225"/>
    <cellStyle name="Примечание 4 8" xfId="1226"/>
    <cellStyle name="Примечание 4_46EE.2011(v1.0)" xfId="1227"/>
    <cellStyle name="Примечание 5" xfId="1228"/>
    <cellStyle name="Примечание 5 2" xfId="1229"/>
    <cellStyle name="Примечание 5 3" xfId="1230"/>
    <cellStyle name="Примечание 5 4" xfId="1231"/>
    <cellStyle name="Примечание 5 5" xfId="1232"/>
    <cellStyle name="Примечание 5 6" xfId="1233"/>
    <cellStyle name="Примечание 5 7" xfId="1234"/>
    <cellStyle name="Примечание 5 8" xfId="1235"/>
    <cellStyle name="Примечание 5_46EE.2011(v1.0)" xfId="1236"/>
    <cellStyle name="Примечание 6" xfId="1237"/>
    <cellStyle name="Примечание 6 2" xfId="1238"/>
    <cellStyle name="Примечание 6_46EE.2011(v1.0)" xfId="1239"/>
    <cellStyle name="Примечание 7" xfId="1240"/>
    <cellStyle name="Примечание 7 2" xfId="1241"/>
    <cellStyle name="Примечание 7_46EE.2011(v1.0)" xfId="1242"/>
    <cellStyle name="Примечание 8" xfId="1243"/>
    <cellStyle name="Примечание 8 2" xfId="1244"/>
    <cellStyle name="Примечание 8_46EE.2011(v1.0)" xfId="1245"/>
    <cellStyle name="Примечание 9" xfId="1246"/>
    <cellStyle name="Примечание 9 2" xfId="1247"/>
    <cellStyle name="Примечание 9_46EE.2011(v1.0)" xfId="1248"/>
    <cellStyle name="Процентный 2" xfId="1249"/>
    <cellStyle name="Процентный 2 2" xfId="1250"/>
    <cellStyle name="Процентный 2 3" xfId="1251"/>
    <cellStyle name="Процентный 3" xfId="1252"/>
    <cellStyle name="Процентный 4" xfId="1253"/>
    <cellStyle name="Процентный 5" xfId="1254"/>
    <cellStyle name="Связанная ячейка 2" xfId="1255"/>
    <cellStyle name="Связанная ячейка 2 2" xfId="1256"/>
    <cellStyle name="Связанная ячейка 2_46EE.2011(v1.0)" xfId="1257"/>
    <cellStyle name="Связанная ячейка 3" xfId="1258"/>
    <cellStyle name="Связанная ячейка 3 2" xfId="1259"/>
    <cellStyle name="Связанная ячейка 3_46EE.2011(v1.0)" xfId="1260"/>
    <cellStyle name="Связанная ячейка 4" xfId="1261"/>
    <cellStyle name="Связанная ячейка 4 2" xfId="1262"/>
    <cellStyle name="Связанная ячейка 4_46EE.2011(v1.0)" xfId="1263"/>
    <cellStyle name="Связанная ячейка 5" xfId="1264"/>
    <cellStyle name="Связанная ячейка 5 2" xfId="1265"/>
    <cellStyle name="Связанная ячейка 5_46EE.2011(v1.0)" xfId="1266"/>
    <cellStyle name="Связанная ячейка 6" xfId="1267"/>
    <cellStyle name="Связанная ячейка 6 2" xfId="1268"/>
    <cellStyle name="Связанная ячейка 6_46EE.2011(v1.0)" xfId="1269"/>
    <cellStyle name="Связанная ячейка 7" xfId="1270"/>
    <cellStyle name="Связанная ячейка 7 2" xfId="1271"/>
    <cellStyle name="Связанная ячейка 7_46EE.2011(v1.0)" xfId="1272"/>
    <cellStyle name="Связанная ячейка 8" xfId="1273"/>
    <cellStyle name="Связанная ячейка 8 2" xfId="1274"/>
    <cellStyle name="Связанная ячейка 8_46EE.2011(v1.0)" xfId="1275"/>
    <cellStyle name="Связанная ячейка 9" xfId="1276"/>
    <cellStyle name="Связанная ячейка 9 2" xfId="1277"/>
    <cellStyle name="Связанная ячейка 9_46EE.2011(v1.0)" xfId="1278"/>
    <cellStyle name="Стиль 1" xfId="1279"/>
    <cellStyle name="Стиль 1 2" xfId="1280"/>
    <cellStyle name="ТЕКСТ" xfId="1281"/>
    <cellStyle name="ТЕКСТ 2" xfId="1282"/>
    <cellStyle name="ТЕКСТ 3" xfId="1283"/>
    <cellStyle name="ТЕКСТ 4" xfId="1284"/>
    <cellStyle name="ТЕКСТ 5" xfId="1285"/>
    <cellStyle name="ТЕКСТ 6" xfId="1286"/>
    <cellStyle name="ТЕКСТ 7" xfId="1287"/>
    <cellStyle name="ТЕКСТ 8" xfId="1288"/>
    <cellStyle name="Текст предупреждения 2" xfId="1289"/>
    <cellStyle name="Текст предупреждения 2 2" xfId="1290"/>
    <cellStyle name="Текст предупреждения 3" xfId="1291"/>
    <cellStyle name="Текст предупреждения 3 2" xfId="1292"/>
    <cellStyle name="Текст предупреждения 4" xfId="1293"/>
    <cellStyle name="Текст предупреждения 4 2" xfId="1294"/>
    <cellStyle name="Текст предупреждения 5" xfId="1295"/>
    <cellStyle name="Текст предупреждения 5 2" xfId="1296"/>
    <cellStyle name="Текст предупреждения 6" xfId="1297"/>
    <cellStyle name="Текст предупреждения 6 2" xfId="1298"/>
    <cellStyle name="Текст предупреждения 7" xfId="1299"/>
    <cellStyle name="Текст предупреждения 7 2" xfId="1300"/>
    <cellStyle name="Текст предупреждения 8" xfId="1301"/>
    <cellStyle name="Текст предупреждения 8 2" xfId="1302"/>
    <cellStyle name="Текст предупреждения 9" xfId="1303"/>
    <cellStyle name="Текст предупреждения 9 2" xfId="1304"/>
    <cellStyle name="Текстовый" xfId="1305"/>
    <cellStyle name="Текстовый 2" xfId="1306"/>
    <cellStyle name="Текстовый 3" xfId="1307"/>
    <cellStyle name="Текстовый 4" xfId="1308"/>
    <cellStyle name="Текстовый 5" xfId="1309"/>
    <cellStyle name="Текстовый 6" xfId="1310"/>
    <cellStyle name="Текстовый 7" xfId="1311"/>
    <cellStyle name="Текстовый 8" xfId="1312"/>
    <cellStyle name="Текстовый_1" xfId="1313"/>
    <cellStyle name="Тысячи [0]_22гк" xfId="1314"/>
    <cellStyle name="Тысячи_22гк" xfId="1315"/>
    <cellStyle name="ФИКСИРОВАННЫЙ" xfId="1316"/>
    <cellStyle name="ФИКСИРОВАННЫЙ 2" xfId="1317"/>
    <cellStyle name="ФИКСИРОВАННЫЙ 3" xfId="1318"/>
    <cellStyle name="ФИКСИРОВАННЫЙ 4" xfId="1319"/>
    <cellStyle name="ФИКСИРОВАННЫЙ 5" xfId="1320"/>
    <cellStyle name="ФИКСИРОВАННЫЙ 6" xfId="1321"/>
    <cellStyle name="ФИКСИРОВАННЫЙ 7" xfId="1322"/>
    <cellStyle name="ФИКСИРОВАННЫЙ 8" xfId="1323"/>
    <cellStyle name="ФИКСИРОВАННЫЙ_1" xfId="1324"/>
    <cellStyle name="Финансовый 2" xfId="1325"/>
    <cellStyle name="Финансовый 2 2" xfId="1326"/>
    <cellStyle name="Финансовый 2 3" xfId="1327"/>
    <cellStyle name="Финансовый 2 3 2" xfId="1328"/>
    <cellStyle name="Финансовый 2_46EE.2011(v1.0)" xfId="1329"/>
    <cellStyle name="Финансовый 3" xfId="1330"/>
    <cellStyle name="Финансовый 3 2" xfId="1331"/>
    <cellStyle name="Финансовый_Услуги_по передаче" xfId="2"/>
    <cellStyle name="Формула" xfId="1332"/>
    <cellStyle name="Формула 2" xfId="1333"/>
    <cellStyle name="Формула_A РТ 2009 Рязаньэнерго" xfId="1334"/>
    <cellStyle name="ФормулаВБ" xfId="1335"/>
    <cellStyle name="ФормулаНаКонтроль" xfId="1336"/>
    <cellStyle name="Хороший 2" xfId="1337"/>
    <cellStyle name="Хороший 2 2" xfId="1338"/>
    <cellStyle name="Хороший 3" xfId="1339"/>
    <cellStyle name="Хороший 3 2" xfId="1340"/>
    <cellStyle name="Хороший 4" xfId="1341"/>
    <cellStyle name="Хороший 4 2" xfId="1342"/>
    <cellStyle name="Хороший 5" xfId="1343"/>
    <cellStyle name="Хороший 5 2" xfId="1344"/>
    <cellStyle name="Хороший 6" xfId="1345"/>
    <cellStyle name="Хороший 6 2" xfId="1346"/>
    <cellStyle name="Хороший 7" xfId="1347"/>
    <cellStyle name="Хороший 7 2" xfId="1348"/>
    <cellStyle name="Хороший 8" xfId="1349"/>
    <cellStyle name="Хороший 8 2" xfId="1350"/>
    <cellStyle name="Хороший 9" xfId="1351"/>
    <cellStyle name="Хороший 9 2" xfId="1352"/>
    <cellStyle name="Цифры по центру с десятыми" xfId="1353"/>
    <cellStyle name="Џђћ–…ќ’ќ›‰" xfId="1354"/>
    <cellStyle name="Шапка таблицы" xfId="1355"/>
    <cellStyle name="㼿㼿?" xfId="1356"/>
    <cellStyle name="㼿㼿? 2" xfId="1357"/>
    <cellStyle name="㼿㼿㼿" xfId="13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4;&#1082;&#1090;&#1103;&#1073;&#1088;&#1100;%202018%20&#1075;&#1086;&#1076;&#1072;/&#1086;&#1090;&#1095;&#1105;&#1090;&#1099;/&#1054;&#1090;&#1095;&#1105;&#1090;&#1099;%2046&#1069;&#1057;%20&#1080;%2046&#1069;&#1069;/46&#1069;&#1057;%20&#1054;&#1082;&#1090;&#1103;&#1073;&#1088;&#1100;%20&#1048;&#1058;&#1054;&#1043;&#1054;%20&#1073;&#1091;&#1093;%20&#8212;%20&#1082;&#1086;&#1087;&#1080;&#1103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&#1054;&#1082;&#1090;&#1103;&#1073;&#1088;&#1100;%202018%20&#1075;&#1086;&#1076;&#1072;/&#1086;&#1090;&#1095;&#1105;&#1090;&#1099;/&#1056;&#1072;&#1089;&#1082;&#1088;&#1099;&#1090;&#1080;&#1077;%20&#1080;&#1085;&#1092;&#1099;%20&#1085;&#1072;%20&#1089;&#1072;&#1081;&#1090;&#1077;/&#1056;&#1072;&#1089;&#1082;&#1088;&#1099;&#1090;&#1080;&#1077;%20&#1085;&#1072;%20&#1085;&#1086;&#1074;&#1086;&#1084;%20&#1089;&#1072;&#1081;&#1090;&#1077;/&#1053;&#1072;%20&#1057;&#1040;&#1049;&#1058;%20&#1054;&#1082;&#1090;&#1103;&#1073;&#1088;&#1100;%202018/23.&#1073;%20&#1055;&#1086;&#1083;&#1077;&#1079;&#1085;&#1099;&#1081;%20&#1086;&#1090;&#1087;&#1091;&#1089;&#1082;/&#1054;&#1082;&#1090;&#1103;&#1073;&#1088;&#1100;%202018%20&#1075;&#1086;&#1076;&#1072;%20&#1040;&#1054;%20&#1070;&#1058;&#1069;&#1050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Шаблон 46 ГП"/>
      <sheetName val="Шаблон 46 ЭСК"/>
      <sheetName val="46 сводная"/>
      <sheetName val="КК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Лист7"/>
      <sheetName val="Распределение услуг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.23.б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A3" sqref="A3"/>
    </sheetView>
  </sheetViews>
  <sheetFormatPr defaultColWidth="8.6640625" defaultRowHeight="13.2" x14ac:dyDescent="0.25"/>
  <cols>
    <col min="1" max="1" width="6.6640625" style="11" customWidth="1"/>
    <col min="2" max="2" width="56.33203125" style="11" customWidth="1"/>
    <col min="3" max="3" width="14.6640625" style="11" customWidth="1"/>
    <col min="4" max="8" width="20.5546875" style="11" customWidth="1"/>
    <col min="9" max="16384" width="8.6640625" style="11"/>
  </cols>
  <sheetData>
    <row r="1" spans="1:8" s="1" customFormat="1" ht="51" customHeight="1" x14ac:dyDescent="0.3">
      <c r="A1" s="55" t="s">
        <v>0</v>
      </c>
      <c r="B1" s="55"/>
      <c r="C1" s="55"/>
      <c r="D1" s="55"/>
      <c r="E1" s="55"/>
      <c r="F1" s="55"/>
      <c r="G1" s="55"/>
      <c r="H1" s="55"/>
    </row>
    <row r="2" spans="1:8" s="2" customFormat="1" ht="15.6" x14ac:dyDescent="0.3">
      <c r="A2" s="56" t="s">
        <v>24</v>
      </c>
      <c r="B2" s="56"/>
      <c r="C2" s="56"/>
      <c r="D2" s="56"/>
      <c r="E2" s="56"/>
      <c r="F2" s="56"/>
      <c r="G2" s="56"/>
      <c r="H2" s="56"/>
    </row>
    <row r="3" spans="1:8" s="3" customFormat="1" ht="15.6" x14ac:dyDescent="0.3">
      <c r="A3" s="3" t="s">
        <v>25</v>
      </c>
    </row>
    <row r="4" spans="1:8" s="3" customFormat="1" ht="15.6" x14ac:dyDescent="0.3">
      <c r="A4" s="3" t="s">
        <v>1</v>
      </c>
      <c r="E4" s="4"/>
      <c r="F4" s="4"/>
      <c r="G4" s="4"/>
    </row>
    <row r="5" spans="1:8" s="3" customFormat="1" ht="15.6" x14ac:dyDescent="0.3">
      <c r="E5" s="4"/>
      <c r="F5" s="4"/>
      <c r="G5" s="4"/>
    </row>
    <row r="6" spans="1:8" s="1" customFormat="1" ht="12" customHeight="1" x14ac:dyDescent="0.25">
      <c r="A6" s="57"/>
      <c r="B6" s="58"/>
      <c r="C6" s="58"/>
      <c r="D6" s="58"/>
      <c r="E6" s="5"/>
      <c r="F6" s="5"/>
      <c r="G6" s="5"/>
    </row>
    <row r="7" spans="1:8" s="1" customFormat="1" ht="31.2" customHeight="1" x14ac:dyDescent="0.25">
      <c r="A7" s="59" t="s">
        <v>2</v>
      </c>
      <c r="B7" s="60"/>
      <c r="C7" s="60"/>
      <c r="D7" s="60"/>
      <c r="E7" s="60"/>
      <c r="F7" s="60"/>
      <c r="G7" s="60"/>
      <c r="H7" s="61"/>
    </row>
    <row r="8" spans="1:8" s="6" customFormat="1" ht="31.2" customHeight="1" x14ac:dyDescent="0.3">
      <c r="A8" s="62"/>
      <c r="B8" s="63"/>
      <c r="C8" s="63"/>
      <c r="D8" s="63"/>
      <c r="E8" s="63"/>
      <c r="F8" s="63"/>
      <c r="G8" s="63"/>
      <c r="H8" s="64"/>
    </row>
    <row r="9" spans="1:8" ht="16.8" x14ac:dyDescent="0.25">
      <c r="A9" s="7" t="s">
        <v>3</v>
      </c>
      <c r="B9" s="8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</row>
    <row r="10" spans="1:8" x14ac:dyDescent="0.25">
      <c r="A10" s="7">
        <v>1</v>
      </c>
      <c r="B10" s="12">
        <v>2</v>
      </c>
      <c r="C10" s="13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8" ht="20.399999999999999" x14ac:dyDescent="0.25">
      <c r="A11" s="43" t="s">
        <v>11</v>
      </c>
      <c r="B11" s="44"/>
      <c r="C11" s="14"/>
      <c r="D11" s="15"/>
      <c r="E11" s="15"/>
      <c r="F11" s="15"/>
      <c r="G11" s="15"/>
      <c r="H11" s="16"/>
    </row>
    <row r="12" spans="1:8" ht="20.399999999999999" x14ac:dyDescent="0.25">
      <c r="A12" s="45" t="s">
        <v>12</v>
      </c>
      <c r="B12" s="46"/>
      <c r="C12" s="14"/>
      <c r="D12" s="15"/>
      <c r="E12" s="15"/>
      <c r="F12" s="15"/>
      <c r="G12" s="15"/>
      <c r="H12" s="16"/>
    </row>
    <row r="13" spans="1:8" ht="16.8" x14ac:dyDescent="0.25">
      <c r="A13" s="47" t="s">
        <v>13</v>
      </c>
      <c r="B13" s="17" t="s">
        <v>14</v>
      </c>
      <c r="C13" s="50" t="s">
        <v>15</v>
      </c>
      <c r="D13" s="18"/>
      <c r="E13" s="19">
        <f>SUM(E14:E18)</f>
        <v>0.42986199999999997</v>
      </c>
      <c r="F13" s="19">
        <f>SUM(F14:F18)</f>
        <v>5.3902250000000009</v>
      </c>
      <c r="G13" s="19">
        <f>SUM(G14:G18)</f>
        <v>4.5082959999999996</v>
      </c>
      <c r="H13" s="19">
        <f t="shared" ref="H13:H18" si="0">SUM(E13:G13)</f>
        <v>10.328383000000001</v>
      </c>
    </row>
    <row r="14" spans="1:8" ht="16.5" customHeight="1" x14ac:dyDescent="0.25">
      <c r="A14" s="48"/>
      <c r="B14" s="20" t="s">
        <v>16</v>
      </c>
      <c r="C14" s="51"/>
      <c r="D14" s="18"/>
      <c r="E14" s="18">
        <f>E19-E15-E16-E17</f>
        <v>0.42986199999999997</v>
      </c>
      <c r="F14" s="18">
        <f>F19-F15-F16-F17-F38</f>
        <v>4.3537380000000017</v>
      </c>
      <c r="G14" s="18">
        <f>G19-G15-G16-G17-G38</f>
        <v>0.25919800000000004</v>
      </c>
      <c r="H14" s="19">
        <f t="shared" si="0"/>
        <v>5.0427980000000012</v>
      </c>
    </row>
    <row r="15" spans="1:8" ht="16.8" x14ac:dyDescent="0.25">
      <c r="A15" s="48"/>
      <c r="B15" s="21" t="s">
        <v>17</v>
      </c>
      <c r="C15" s="51"/>
      <c r="D15" s="22"/>
      <c r="E15" s="22"/>
      <c r="F15" s="23"/>
      <c r="G15" s="22"/>
      <c r="H15" s="22">
        <f t="shared" si="0"/>
        <v>0</v>
      </c>
    </row>
    <row r="16" spans="1:8" ht="16.8" x14ac:dyDescent="0.25">
      <c r="A16" s="48"/>
      <c r="B16" s="21" t="s">
        <v>18</v>
      </c>
      <c r="C16" s="51"/>
      <c r="D16" s="22"/>
      <c r="E16" s="22"/>
      <c r="F16" s="23">
        <v>0.79740499999999992</v>
      </c>
      <c r="G16" s="23">
        <v>0.19043599999999997</v>
      </c>
      <c r="H16" s="22">
        <f t="shared" si="0"/>
        <v>0.98784099999999986</v>
      </c>
    </row>
    <row r="17" spans="1:8" ht="33.6" x14ac:dyDescent="0.25">
      <c r="A17" s="48"/>
      <c r="B17" s="21" t="s">
        <v>19</v>
      </c>
      <c r="C17" s="51"/>
      <c r="D17" s="24"/>
      <c r="E17" s="24"/>
      <c r="F17" s="25">
        <v>0</v>
      </c>
      <c r="G17" s="25">
        <v>0</v>
      </c>
      <c r="H17" s="24">
        <f t="shared" si="0"/>
        <v>0</v>
      </c>
    </row>
    <row r="18" spans="1:8" ht="16.8" x14ac:dyDescent="0.25">
      <c r="A18" s="53"/>
      <c r="B18" s="26" t="s">
        <v>20</v>
      </c>
      <c r="C18" s="54"/>
      <c r="D18" s="27"/>
      <c r="E18" s="27"/>
      <c r="F18" s="28">
        <v>0.23908199999999999</v>
      </c>
      <c r="G18" s="28">
        <v>4.058662</v>
      </c>
      <c r="H18" s="27">
        <f t="shared" si="0"/>
        <v>4.2977439999999998</v>
      </c>
    </row>
    <row r="19" spans="1:8" ht="16.8" x14ac:dyDescent="0.25">
      <c r="A19" s="29"/>
      <c r="B19" s="30"/>
      <c r="C19" s="31"/>
      <c r="D19" s="32"/>
      <c r="E19" s="33">
        <v>0.42986199999999997</v>
      </c>
      <c r="F19" s="33">
        <v>5.1511430000000011</v>
      </c>
      <c r="G19" s="33">
        <v>0.44963400000000003</v>
      </c>
      <c r="H19" s="34"/>
    </row>
    <row r="20" spans="1:8" ht="16.8" x14ac:dyDescent="0.25">
      <c r="A20" s="29"/>
      <c r="B20" s="30"/>
      <c r="C20" s="31"/>
      <c r="D20" s="32"/>
      <c r="E20" s="35"/>
      <c r="F20" s="35"/>
      <c r="G20" s="35"/>
      <c r="H20" s="34"/>
    </row>
    <row r="21" spans="1:8" ht="16.8" x14ac:dyDescent="0.25">
      <c r="A21" s="7" t="s">
        <v>3</v>
      </c>
      <c r="B21" s="8" t="s">
        <v>4</v>
      </c>
      <c r="C21" s="9" t="s">
        <v>5</v>
      </c>
      <c r="D21" s="10" t="s">
        <v>6</v>
      </c>
      <c r="E21" s="10" t="s">
        <v>7</v>
      </c>
      <c r="F21" s="10" t="s">
        <v>8</v>
      </c>
      <c r="G21" s="10" t="s">
        <v>9</v>
      </c>
      <c r="H21" s="10" t="s">
        <v>10</v>
      </c>
    </row>
    <row r="22" spans="1:8" x14ac:dyDescent="0.25">
      <c r="A22" s="7">
        <v>1</v>
      </c>
      <c r="B22" s="12">
        <v>2</v>
      </c>
      <c r="C22" s="13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</row>
    <row r="23" spans="1:8" ht="20.399999999999999" x14ac:dyDescent="0.25">
      <c r="A23" s="43" t="s">
        <v>11</v>
      </c>
      <c r="B23" s="44"/>
      <c r="C23" s="14"/>
      <c r="D23" s="15"/>
      <c r="E23" s="15"/>
      <c r="F23" s="15"/>
      <c r="G23" s="15"/>
      <c r="H23" s="16"/>
    </row>
    <row r="24" spans="1:8" ht="20.399999999999999" x14ac:dyDescent="0.25">
      <c r="A24" s="45" t="s">
        <v>21</v>
      </c>
      <c r="B24" s="46"/>
      <c r="C24" s="14"/>
      <c r="D24" s="15"/>
      <c r="E24" s="15"/>
      <c r="F24" s="15"/>
      <c r="G24" s="15"/>
      <c r="H24" s="16"/>
    </row>
    <row r="25" spans="1:8" ht="16.8" x14ac:dyDescent="0.25">
      <c r="A25" s="47" t="s">
        <v>13</v>
      </c>
      <c r="B25" s="17" t="s">
        <v>14</v>
      </c>
      <c r="C25" s="50" t="s">
        <v>15</v>
      </c>
      <c r="D25" s="18"/>
      <c r="E25" s="19">
        <f>E26</f>
        <v>1.1981999999999993E-2</v>
      </c>
      <c r="F25" s="19">
        <f>SUM(F26:F30)</f>
        <v>1.4365429999999995</v>
      </c>
      <c r="G25" s="19">
        <f>G26</f>
        <v>0.2338820000000002</v>
      </c>
      <c r="H25" s="19">
        <f>SUM(H26:H30)</f>
        <v>1.7343259999999996</v>
      </c>
    </row>
    <row r="26" spans="1:8" ht="16.5" customHeight="1" x14ac:dyDescent="0.25">
      <c r="A26" s="48"/>
      <c r="B26" s="20" t="s">
        <v>16</v>
      </c>
      <c r="C26" s="51"/>
      <c r="D26" s="23"/>
      <c r="E26" s="23">
        <f>E32-E13-E28</f>
        <v>1.1981999999999993E-2</v>
      </c>
      <c r="F26" s="23">
        <f t="shared" ref="F26:G26" si="1">F32-F13-F28</f>
        <v>1.1997759999999995</v>
      </c>
      <c r="G26" s="23">
        <f t="shared" si="1"/>
        <v>0.2338820000000002</v>
      </c>
      <c r="H26" s="22">
        <f>D26+E26+F26+G26</f>
        <v>1.4456399999999996</v>
      </c>
    </row>
    <row r="27" spans="1:8" ht="16.8" x14ac:dyDescent="0.25">
      <c r="A27" s="48"/>
      <c r="B27" s="21" t="s">
        <v>17</v>
      </c>
      <c r="C27" s="51"/>
      <c r="D27" s="23"/>
      <c r="E27" s="23"/>
      <c r="F27" s="23"/>
      <c r="G27" s="23"/>
      <c r="H27" s="22"/>
    </row>
    <row r="28" spans="1:8" ht="16.8" x14ac:dyDescent="0.25">
      <c r="A28" s="48"/>
      <c r="B28" s="21" t="s">
        <v>18</v>
      </c>
      <c r="C28" s="51"/>
      <c r="D28" s="23"/>
      <c r="E28" s="23"/>
      <c r="F28" s="23">
        <v>0.23676700000000001</v>
      </c>
      <c r="G28" s="23">
        <v>5.1919E-2</v>
      </c>
      <c r="H28" s="22">
        <f t="shared" ref="H28" si="2">SUM(E28:G28)</f>
        <v>0.288686</v>
      </c>
    </row>
    <row r="29" spans="1:8" ht="33.6" x14ac:dyDescent="0.25">
      <c r="A29" s="48"/>
      <c r="B29" s="21" t="s">
        <v>19</v>
      </c>
      <c r="C29" s="51"/>
      <c r="D29" s="25"/>
      <c r="E29" s="25"/>
      <c r="F29" s="25">
        <v>0</v>
      </c>
      <c r="G29" s="25">
        <v>0</v>
      </c>
      <c r="H29" s="24">
        <v>0</v>
      </c>
    </row>
    <row r="30" spans="1:8" ht="16.8" x14ac:dyDescent="0.25">
      <c r="A30" s="49"/>
      <c r="B30" s="26" t="s">
        <v>20</v>
      </c>
      <c r="C30" s="52"/>
      <c r="D30" s="23"/>
      <c r="E30" s="23"/>
      <c r="F30" s="23">
        <v>0</v>
      </c>
      <c r="G30" s="23"/>
      <c r="H30" s="22">
        <f>D30+E30+F30+G30</f>
        <v>0</v>
      </c>
    </row>
    <row r="32" spans="1:8" x14ac:dyDescent="0.25">
      <c r="E32" s="36">
        <v>0.44184399999999996</v>
      </c>
      <c r="F32" s="36">
        <v>6.8267680000000004</v>
      </c>
      <c r="G32" s="36">
        <v>4.7940969999999998</v>
      </c>
    </row>
    <row r="33" spans="1:8" ht="16.8" hidden="1" x14ac:dyDescent="0.25">
      <c r="A33" s="7" t="s">
        <v>3</v>
      </c>
      <c r="B33" s="8" t="s">
        <v>4</v>
      </c>
      <c r="C33" s="9" t="s">
        <v>5</v>
      </c>
      <c r="D33" s="10" t="s">
        <v>6</v>
      </c>
      <c r="E33" s="10" t="s">
        <v>7</v>
      </c>
      <c r="F33" s="10" t="s">
        <v>8</v>
      </c>
      <c r="G33" s="10" t="s">
        <v>9</v>
      </c>
      <c r="H33" s="10" t="s">
        <v>10</v>
      </c>
    </row>
    <row r="34" spans="1:8" hidden="1" x14ac:dyDescent="0.25">
      <c r="A34" s="7">
        <v>1</v>
      </c>
      <c r="B34" s="12">
        <v>2</v>
      </c>
      <c r="C34" s="13">
        <v>3</v>
      </c>
      <c r="D34" s="12">
        <v>4</v>
      </c>
      <c r="E34" s="12">
        <v>5</v>
      </c>
      <c r="F34" s="12">
        <v>6</v>
      </c>
      <c r="G34" s="12">
        <v>7</v>
      </c>
      <c r="H34" s="12">
        <v>8</v>
      </c>
    </row>
    <row r="35" spans="1:8" ht="20.399999999999999" hidden="1" x14ac:dyDescent="0.25">
      <c r="A35" s="43" t="s">
        <v>11</v>
      </c>
      <c r="B35" s="44"/>
      <c r="C35" s="14"/>
      <c r="D35" s="15"/>
      <c r="E35" s="15"/>
      <c r="F35" s="15"/>
      <c r="G35" s="15"/>
      <c r="H35" s="16"/>
    </row>
    <row r="36" spans="1:8" ht="20.399999999999999" hidden="1" x14ac:dyDescent="0.25">
      <c r="A36" s="45" t="s">
        <v>22</v>
      </c>
      <c r="B36" s="46"/>
      <c r="C36" s="14"/>
      <c r="D36" s="15"/>
      <c r="E36" s="15"/>
      <c r="F36" s="15"/>
      <c r="G36" s="15"/>
      <c r="H36" s="16"/>
    </row>
    <row r="37" spans="1:8" ht="16.8" hidden="1" x14ac:dyDescent="0.25">
      <c r="A37" s="47" t="s">
        <v>13</v>
      </c>
      <c r="B37" s="17" t="s">
        <v>14</v>
      </c>
      <c r="C37" s="50" t="s">
        <v>15</v>
      </c>
      <c r="D37" s="18"/>
      <c r="E37" s="19"/>
      <c r="F37" s="19">
        <f>SUM(F38:F42)</f>
        <v>0</v>
      </c>
      <c r="G37" s="19"/>
      <c r="H37" s="19">
        <f>SUM(H38:H42)</f>
        <v>0</v>
      </c>
    </row>
    <row r="38" spans="1:8" ht="16.5" hidden="1" customHeight="1" x14ac:dyDescent="0.25">
      <c r="A38" s="48"/>
      <c r="B38" s="20" t="s">
        <v>16</v>
      </c>
      <c r="C38" s="51"/>
      <c r="D38" s="23"/>
      <c r="E38" s="23"/>
      <c r="F38" s="23">
        <v>0</v>
      </c>
      <c r="G38" s="23"/>
      <c r="H38" s="22">
        <f>D38+E38+F38+G38</f>
        <v>0</v>
      </c>
    </row>
    <row r="39" spans="1:8" ht="16.8" hidden="1" x14ac:dyDescent="0.25">
      <c r="A39" s="48"/>
      <c r="B39" s="21" t="s">
        <v>17</v>
      </c>
      <c r="C39" s="51"/>
      <c r="D39" s="23"/>
      <c r="E39" s="23"/>
      <c r="F39" s="23"/>
      <c r="G39" s="23"/>
      <c r="H39" s="22"/>
    </row>
    <row r="40" spans="1:8" ht="16.8" hidden="1" x14ac:dyDescent="0.25">
      <c r="A40" s="48"/>
      <c r="B40" s="21" t="s">
        <v>18</v>
      </c>
      <c r="C40" s="51"/>
      <c r="D40" s="23"/>
      <c r="E40" s="23"/>
      <c r="F40" s="23"/>
      <c r="G40" s="23"/>
      <c r="H40" s="22"/>
    </row>
    <row r="41" spans="1:8" ht="33.6" hidden="1" x14ac:dyDescent="0.25">
      <c r="A41" s="48"/>
      <c r="B41" s="21" t="s">
        <v>19</v>
      </c>
      <c r="C41" s="51"/>
      <c r="D41" s="25"/>
      <c r="E41" s="25"/>
      <c r="F41" s="25"/>
      <c r="G41" s="25"/>
      <c r="H41" s="24"/>
    </row>
    <row r="42" spans="1:8" ht="16.8" hidden="1" x14ac:dyDescent="0.25">
      <c r="A42" s="49"/>
      <c r="B42" s="26" t="s">
        <v>20</v>
      </c>
      <c r="C42" s="52"/>
      <c r="D42" s="23"/>
      <c r="E42" s="23"/>
      <c r="F42" s="23"/>
      <c r="G42" s="23"/>
      <c r="H42" s="22">
        <f>D42+E42+F42+G42</f>
        <v>0</v>
      </c>
    </row>
    <row r="43" spans="1:8" hidden="1" x14ac:dyDescent="0.25"/>
    <row r="45" spans="1:8" s="37" customFormat="1" ht="16.2" hidden="1" thickBot="1" x14ac:dyDescent="0.3">
      <c r="E45" s="38">
        <v>2.6509999999999998</v>
      </c>
      <c r="F45" s="39">
        <v>19.190000000000001</v>
      </c>
      <c r="G45" s="39">
        <v>21.879000000000001</v>
      </c>
      <c r="H45" s="39">
        <v>43.72</v>
      </c>
    </row>
    <row r="46" spans="1:8" s="37" customFormat="1" ht="16.2" hidden="1" thickBot="1" x14ac:dyDescent="0.3">
      <c r="E46" s="40">
        <v>2.6509999999999998</v>
      </c>
      <c r="F46" s="41">
        <v>16.777000000000001</v>
      </c>
      <c r="G46" s="41">
        <v>2.9630000000000001</v>
      </c>
      <c r="H46" s="41">
        <v>22.390999999999998</v>
      </c>
    </row>
    <row r="47" spans="1:8" s="37" customFormat="1" ht="16.2" hidden="1" thickBot="1" x14ac:dyDescent="0.3">
      <c r="E47" s="40"/>
      <c r="F47" s="41"/>
      <c r="G47" s="41"/>
      <c r="H47" s="41"/>
    </row>
    <row r="48" spans="1:8" s="37" customFormat="1" ht="16.2" hidden="1" thickBot="1" x14ac:dyDescent="0.3">
      <c r="E48" s="40"/>
      <c r="F48" s="41">
        <v>1.1819999999999999</v>
      </c>
      <c r="G48" s="41">
        <v>1.722</v>
      </c>
      <c r="H48" s="41">
        <v>2.9039999999999999</v>
      </c>
    </row>
    <row r="49" spans="5:8" s="37" customFormat="1" ht="16.2" hidden="1" thickBot="1" x14ac:dyDescent="0.3">
      <c r="E49" s="40"/>
      <c r="F49" s="41">
        <v>8.6999999999999994E-2</v>
      </c>
      <c r="G49" s="41">
        <v>2E-3</v>
      </c>
      <c r="H49" s="41">
        <v>8.8999999999999996E-2</v>
      </c>
    </row>
    <row r="50" spans="5:8" s="37" customFormat="1" ht="16.2" hidden="1" thickBot="1" x14ac:dyDescent="0.3">
      <c r="E50" s="40"/>
      <c r="F50" s="41">
        <v>1.145</v>
      </c>
      <c r="G50" s="41">
        <v>17.192</v>
      </c>
      <c r="H50" s="41">
        <v>18.337</v>
      </c>
    </row>
    <row r="51" spans="5:8" s="37" customFormat="1" hidden="1" x14ac:dyDescent="0.25"/>
    <row r="52" spans="5:8" s="37" customFormat="1" hidden="1" x14ac:dyDescent="0.25"/>
    <row r="53" spans="5:8" s="37" customFormat="1" ht="16.2" hidden="1" thickBot="1" x14ac:dyDescent="0.3">
      <c r="E53" s="38">
        <v>13.106999999999999</v>
      </c>
      <c r="F53" s="39">
        <v>20.914000000000001</v>
      </c>
      <c r="G53" s="39">
        <v>62.74</v>
      </c>
      <c r="H53" s="39">
        <v>96.762</v>
      </c>
    </row>
    <row r="54" spans="5:8" s="37" customFormat="1" ht="16.2" hidden="1" thickBot="1" x14ac:dyDescent="0.3">
      <c r="E54" s="40">
        <v>13.106999999999999</v>
      </c>
      <c r="F54" s="41">
        <v>14.321</v>
      </c>
      <c r="G54" s="41">
        <v>8.44</v>
      </c>
      <c r="H54" s="41">
        <v>35.868000000000002</v>
      </c>
    </row>
    <row r="55" spans="5:8" s="37" customFormat="1" ht="16.2" hidden="1" thickBot="1" x14ac:dyDescent="0.3">
      <c r="E55" s="40"/>
      <c r="F55" s="41"/>
      <c r="G55" s="41"/>
      <c r="H55" s="41" t="s">
        <v>23</v>
      </c>
    </row>
    <row r="56" spans="5:8" s="37" customFormat="1" ht="16.2" hidden="1" thickBot="1" x14ac:dyDescent="0.3">
      <c r="E56" s="40"/>
      <c r="F56" s="41">
        <v>2.5950000000000002</v>
      </c>
      <c r="G56" s="41">
        <v>2.4169999999999998</v>
      </c>
      <c r="H56" s="41">
        <v>5.0119999999999996</v>
      </c>
    </row>
    <row r="57" spans="5:8" s="37" customFormat="1" ht="16.2" hidden="1" thickBot="1" x14ac:dyDescent="0.3">
      <c r="E57" s="40"/>
      <c r="F57" s="41">
        <v>0.309</v>
      </c>
      <c r="G57" s="41"/>
      <c r="H57" s="41">
        <v>0.309</v>
      </c>
    </row>
    <row r="58" spans="5:8" s="37" customFormat="1" ht="16.2" hidden="1" thickBot="1" x14ac:dyDescent="0.3">
      <c r="E58" s="40"/>
      <c r="F58" s="41">
        <v>3.6890000000000001</v>
      </c>
      <c r="G58" s="41">
        <v>51.884</v>
      </c>
      <c r="H58" s="41">
        <v>55.573</v>
      </c>
    </row>
    <row r="59" spans="5:8" s="37" customFormat="1" hidden="1" x14ac:dyDescent="0.25"/>
    <row r="60" spans="5:8" s="37" customFormat="1" hidden="1" x14ac:dyDescent="0.25"/>
    <row r="61" spans="5:8" s="37" customFormat="1" ht="16.2" hidden="1" thickBot="1" x14ac:dyDescent="0.3">
      <c r="E61" s="42">
        <f>SUM(E62:E66)</f>
        <v>2.1253116688042248</v>
      </c>
      <c r="F61" s="42">
        <f>SUM(F62:F66)</f>
        <v>6.2373209733692621</v>
      </c>
      <c r="G61" s="42">
        <f>SUM(G62:G66)</f>
        <v>13.254310517786337</v>
      </c>
      <c r="H61" s="42">
        <f>SUM(H62:H66)</f>
        <v>21.616943159959824</v>
      </c>
    </row>
    <row r="62" spans="5:8" s="37" customFormat="1" ht="16.2" hidden="1" thickBot="1" x14ac:dyDescent="0.3">
      <c r="E62" s="42">
        <f>E54/E46*E14</f>
        <v>2.1253116688042248</v>
      </c>
      <c r="F62" s="42">
        <f>F54/F46*F14</f>
        <v>3.7163904093699718</v>
      </c>
      <c r="G62" s="42">
        <f>G54/G46*G14</f>
        <v>0.73831627404657452</v>
      </c>
      <c r="H62" s="42">
        <f>SUM(E62:G62)</f>
        <v>6.5800183522207707</v>
      </c>
    </row>
    <row r="63" spans="5:8" s="37" customFormat="1" ht="16.2" hidden="1" thickBot="1" x14ac:dyDescent="0.3">
      <c r="E63" s="42"/>
      <c r="F63" s="42"/>
      <c r="G63" s="42"/>
      <c r="H63" s="42">
        <f>SUM(E63:G63)</f>
        <v>0</v>
      </c>
    </row>
    <row r="64" spans="5:8" s="37" customFormat="1" ht="16.2" hidden="1" thickBot="1" x14ac:dyDescent="0.3">
      <c r="E64" s="42"/>
      <c r="F64" s="42">
        <f>F56/F48*F16</f>
        <v>1.7506480329949241</v>
      </c>
      <c r="G64" s="42">
        <f>G56/G48*G16</f>
        <v>0.26729605807200923</v>
      </c>
      <c r="H64" s="42">
        <f>SUM(E64:G64)</f>
        <v>2.0179440910669335</v>
      </c>
    </row>
    <row r="65" spans="5:8" s="37" customFormat="1" ht="16.2" hidden="1" thickBot="1" x14ac:dyDescent="0.3">
      <c r="E65" s="42"/>
      <c r="F65" s="42">
        <f>F57/F49*F17</f>
        <v>0</v>
      </c>
      <c r="G65" s="42"/>
      <c r="H65" s="42">
        <f>SUM(E65:G65)</f>
        <v>0</v>
      </c>
    </row>
    <row r="66" spans="5:8" s="37" customFormat="1" ht="16.2" hidden="1" thickBot="1" x14ac:dyDescent="0.3">
      <c r="E66" s="42"/>
      <c r="F66" s="42">
        <f>F58/F50*F18</f>
        <v>0.77028253100436683</v>
      </c>
      <c r="G66" s="42">
        <f>G58/G50*G18</f>
        <v>12.248698185667752</v>
      </c>
      <c r="H66" s="42">
        <f>SUM(E66:G66)</f>
        <v>13.01898071667212</v>
      </c>
    </row>
    <row r="67" spans="5:8" s="37" customFormat="1" x14ac:dyDescent="0.25"/>
  </sheetData>
  <mergeCells count="17">
    <mergeCell ref="A11:B11"/>
    <mergeCell ref="A1:H1"/>
    <mergeCell ref="A2:H2"/>
    <mergeCell ref="A6:D6"/>
    <mergeCell ref="A7:H7"/>
    <mergeCell ref="A8:H8"/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F19" sqref="F19"/>
    </sheetView>
  </sheetViews>
  <sheetFormatPr defaultColWidth="9.33203125" defaultRowHeight="13.2" x14ac:dyDescent="0.25"/>
  <cols>
    <col min="1" max="1" width="9.33203125" style="2"/>
    <col min="2" max="2" width="9.33203125" style="2" customWidth="1"/>
    <col min="3" max="6" width="9.33203125" style="2"/>
    <col min="7" max="7" width="25.33203125" style="2" customWidth="1"/>
    <col min="8" max="8" width="18.6640625" style="2" customWidth="1"/>
    <col min="9" max="13" width="9.33203125" style="2"/>
    <col min="14" max="14" width="18.6640625" style="2" customWidth="1"/>
    <col min="15" max="16384" width="9.33203125" style="2"/>
  </cols>
  <sheetData>
    <row r="1" spans="1:12" s="1" customFormat="1" x14ac:dyDescent="0.25"/>
    <row r="2" spans="1:12" s="1" customFormat="1" ht="17.399999999999999" x14ac:dyDescent="0.3">
      <c r="A2" s="55" t="s">
        <v>0</v>
      </c>
      <c r="B2" s="55"/>
      <c r="C2" s="55"/>
      <c r="D2" s="55"/>
      <c r="E2" s="55"/>
      <c r="F2" s="55"/>
      <c r="G2" s="55"/>
      <c r="H2" s="55"/>
      <c r="I2" s="65"/>
      <c r="J2" s="65"/>
      <c r="K2" s="65"/>
      <c r="L2" s="6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6" x14ac:dyDescent="0.3">
      <c r="A4" s="3" t="s">
        <v>25</v>
      </c>
    </row>
    <row r="5" spans="1:12" s="3" customFormat="1" ht="15.6" x14ac:dyDescent="0.3">
      <c r="A5" s="3" t="s">
        <v>1</v>
      </c>
    </row>
    <row r="6" spans="1:12" s="3" customFormat="1" ht="15.6" x14ac:dyDescent="0.3">
      <c r="A6" s="56" t="s">
        <v>24</v>
      </c>
      <c r="B6" s="56"/>
      <c r="C6" s="56"/>
      <c r="D6" s="56"/>
      <c r="E6" s="56"/>
      <c r="F6" s="56"/>
      <c r="G6" s="56"/>
      <c r="H6" s="56"/>
    </row>
    <row r="7" spans="1:12" s="1" customFormat="1" x14ac:dyDescent="0.25">
      <c r="A7" s="66"/>
      <c r="B7" s="66"/>
      <c r="C7" s="66"/>
      <c r="D7" s="66"/>
      <c r="E7" s="66"/>
      <c r="F7" s="66"/>
      <c r="G7" s="66"/>
      <c r="H7" s="66"/>
      <c r="I7" s="5"/>
      <c r="J7" s="5"/>
      <c r="K7" s="5"/>
    </row>
    <row r="8" spans="1:12" s="1" customFormat="1" ht="17.399999999999999" x14ac:dyDescent="0.3">
      <c r="A8" s="67" t="s">
        <v>26</v>
      </c>
      <c r="B8" s="68"/>
      <c r="C8" s="68"/>
      <c r="D8" s="68"/>
      <c r="E8" s="68"/>
      <c r="F8" s="68"/>
      <c r="G8" s="68"/>
      <c r="H8" s="69"/>
      <c r="I8" s="65"/>
      <c r="J8" s="65"/>
      <c r="K8" s="65"/>
    </row>
    <row r="9" spans="1:12" ht="62.4" x14ac:dyDescent="0.25">
      <c r="A9" s="70" t="s">
        <v>5</v>
      </c>
      <c r="B9" s="71"/>
      <c r="C9" s="72"/>
      <c r="D9" s="70" t="s">
        <v>27</v>
      </c>
      <c r="E9" s="71"/>
      <c r="F9" s="72"/>
      <c r="G9" s="73" t="s">
        <v>28</v>
      </c>
      <c r="H9" s="74" t="s">
        <v>29</v>
      </c>
    </row>
    <row r="10" spans="1:12" ht="15.6" x14ac:dyDescent="0.25">
      <c r="A10" s="70" t="s">
        <v>30</v>
      </c>
      <c r="B10" s="71"/>
      <c r="C10" s="72"/>
      <c r="D10" s="70" t="s">
        <v>31</v>
      </c>
      <c r="E10" s="71"/>
      <c r="F10" s="72"/>
      <c r="G10" s="75">
        <v>12.062709</v>
      </c>
      <c r="H10" s="75">
        <v>4.2977439999999998</v>
      </c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E12" s="1"/>
      <c r="F12" s="1"/>
      <c r="G12" s="1"/>
      <c r="H12" s="1"/>
      <c r="I12" s="1"/>
      <c r="J12" s="1"/>
      <c r="K12" s="1"/>
      <c r="L12" s="1"/>
    </row>
    <row r="13" spans="1:1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8">
    <mergeCell ref="A10:C10"/>
    <mergeCell ref="D10:F10"/>
    <mergeCell ref="A2:H2"/>
    <mergeCell ref="A6:H6"/>
    <mergeCell ref="A7:H7"/>
    <mergeCell ref="A8:H8"/>
    <mergeCell ref="A9:C9"/>
    <mergeCell ref="D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П.20. е и 20. г.</vt:lpstr>
      <vt:lpstr>П.23.б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2018-12-03T05:34:32Z</dcterms:created>
  <dcterms:modified xsi:type="dcterms:W3CDTF">2018-12-03T11:25:41Z</dcterms:modified>
</cp:coreProperties>
</file>